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81" yWindow="1620" windowWidth="17310" windowHeight="15480" activeTab="0"/>
  </bookViews>
  <sheets>
    <sheet name="書評" sheetId="1" r:id="rId1"/>
    <sheet name="Sheet2" sheetId="2" r:id="rId2"/>
    <sheet name="Sheet3" sheetId="3" r:id="rId3"/>
  </sheets>
  <definedNames>
    <definedName name="_xlnm._FilterDatabase" localSheetId="0" hidden="1">'書評'!$A$4:$V$66</definedName>
  </definedNames>
  <calcPr fullCalcOnLoad="1"/>
</workbook>
</file>

<file path=xl/sharedStrings.xml><?xml version="1.0" encoding="utf-8"?>
<sst xmlns="http://schemas.openxmlformats.org/spreadsheetml/2006/main" count="679" uniqueCount="270">
  <si>
    <t>書名</t>
  </si>
  <si>
    <t>シリーズ名
出版社</t>
  </si>
  <si>
    <t>総語数</t>
  </si>
  <si>
    <t>著者</t>
  </si>
  <si>
    <t>文字</t>
  </si>
  <si>
    <t>行</t>
  </si>
  <si>
    <t>頁</t>
  </si>
  <si>
    <t>率</t>
  </si>
  <si>
    <t>お薦め度</t>
  </si>
  <si>
    <t>簡単な紹介(LEVEL 0Head words 200-300)</t>
  </si>
  <si>
    <t>書評者</t>
  </si>
  <si>
    <t>価格</t>
  </si>
  <si>
    <t>種類</t>
  </si>
  <si>
    <t>Frog and Toad Are Friends</t>
  </si>
  <si>
    <t>Barns&amp; Noble</t>
  </si>
  <si>
    <t>Arnold Lobel</t>
  </si>
  <si>
    <t>5</t>
  </si>
  <si>
    <t>10</t>
  </si>
  <si>
    <t>16</t>
  </si>
  <si>
    <t>☆☆☆☆☆</t>
  </si>
  <si>
    <t>マリコ</t>
  </si>
  <si>
    <t>A Color of His Own</t>
  </si>
  <si>
    <t>Random House</t>
  </si>
  <si>
    <t>Leo Lionni</t>
  </si>
  <si>
    <t>あきお</t>
  </si>
  <si>
    <t>簡単な紹介(LEVEL 1Head words 300-500)</t>
  </si>
  <si>
    <t>Curious George and the bunny</t>
  </si>
  <si>
    <t>Houghton Muffin</t>
  </si>
  <si>
    <t>Margaret E. Rey</t>
  </si>
  <si>
    <t>3</t>
  </si>
  <si>
    <t>13</t>
  </si>
  <si>
    <t>☆☆☆</t>
  </si>
  <si>
    <t>No Garden for George</t>
  </si>
  <si>
    <t>Oｘford</t>
  </si>
  <si>
    <t>Sue Arengo</t>
  </si>
  <si>
    <t>9</t>
  </si>
  <si>
    <t>12</t>
  </si>
  <si>
    <t>19</t>
  </si>
  <si>
    <t>☆☆☆</t>
  </si>
  <si>
    <t>おばあさんのうちに、太っちょ猫のジョージがやってきた。でも、おばあさんはマンション住まいで、・・・・・(AKIO)</t>
  </si>
  <si>
    <t>簡単な紹介(LEVEL 2 Head words 500-1000)</t>
  </si>
  <si>
    <t>Curious George</t>
  </si>
  <si>
    <t>Houghton Mifflin</t>
  </si>
  <si>
    <t>H.A. Rey</t>
  </si>
  <si>
    <t>32</t>
  </si>
  <si>
    <t>Curious George Takes a Job</t>
  </si>
  <si>
    <t>level 2 の英語力でも、十分に楽しめる絵本です。単語のレベルはやや難しめですが、総単語数も少なく、絵の割合が時に比べて非常に多いので無理なく読めます。　内容も大人でも楽しめる心温まるもので、全員にお勧め。</t>
  </si>
  <si>
    <t>簡単な紹介(LEVEL 3Head words 1000-1500)</t>
  </si>
  <si>
    <t>Esio Trot</t>
  </si>
  <si>
    <t>Penguin</t>
  </si>
  <si>
    <t>Roald Dahl</t>
  </si>
  <si>
    <r>
      <t>酒井のお薦め</t>
    </r>
    <r>
      <rPr>
        <sz val="9"/>
        <rFont val="ＭＳ Ｐゴシック"/>
        <family val="3"/>
      </rPr>
      <t>：階下にすんでいる女性を口説くために、亀を短期間で２倍大きくさせるために、ある男が考えた方法は？</t>
    </r>
  </si>
  <si>
    <t>邦秀</t>
  </si>
  <si>
    <t>Enormous Crocodile</t>
  </si>
  <si>
    <t>ある日、巨大なワニは、昼食に子供達を食べようと街へ出かける。このワニはいろいろ知恵を振り絞るが、他の動物がこのワニの計略を妨害する。(AKIO)</t>
  </si>
  <si>
    <t>The Magic Finger</t>
  </si>
  <si>
    <t>鳥を撃つのが好きなグレっグ家の人々のひどい仕打ちに怒った少女の指から、魔法の光が発した。魔法の光によって、グレッグ家の人々は、鳥に変身してしまう。(AKIO)</t>
  </si>
  <si>
    <t>簡単な紹介(LEVEL 4 Head words 1500-2000)</t>
  </si>
  <si>
    <t>CAT WINGS</t>
  </si>
  <si>
    <t>Orchard</t>
  </si>
  <si>
    <t>U.K.Le Guin</t>
  </si>
  <si>
    <r>
      <t>あきおさんのお薦め</t>
    </r>
    <r>
      <rPr>
        <sz val="9"/>
        <rFont val="ＭＳ Ｐゴシック"/>
        <family val="3"/>
      </rPr>
      <t>：羽の生えた子猫が冒険をする話しです。　動物好きの人にはぴったり。(AKIO)</t>
    </r>
  </si>
  <si>
    <t>CAT WINGS RETURN</t>
  </si>
  <si>
    <t>38</t>
  </si>
  <si>
    <t>郊外に引っ越した子猫たちが、母親のいる生まれた町にもどってくる話し。(AKIO)</t>
  </si>
  <si>
    <t>Fantastic Mr. FOX</t>
  </si>
  <si>
    <t>15</t>
  </si>
  <si>
    <t>81</t>
  </si>
  <si>
    <t>金持ちだけどケチでいやしい３人の農場主はかれらの食べ物を盗む狐を捕まえようとするが、狐は、おどろくべき計画でその罠から逃れる。(AKIO)</t>
  </si>
  <si>
    <t>簡単な紹介(LEVEL 5 Head words 2000-3000)</t>
  </si>
  <si>
    <t>The Clever Princess</t>
  </si>
  <si>
    <t>学陽書房</t>
  </si>
  <si>
    <t>Diana Coles</t>
  </si>
  <si>
    <t>27</t>
  </si>
  <si>
    <t>43</t>
  </si>
  <si>
    <t>教育を受けたアリーテ姫が、魔法を使わずに自分の知恵で、男性の騎士が取るのに失敗した、魔法の水、魔法のルビー、魔法の馬を取ってくる。女性の力を再認識させる現代童話。(AKIO)</t>
  </si>
  <si>
    <t>James and the Giant Peach</t>
  </si>
  <si>
    <t>Pengiun</t>
  </si>
  <si>
    <t>133</t>
  </si>
  <si>
    <t>☆☆☆☆</t>
  </si>
  <si>
    <t>James は両親が亡くなった後、スポンジおばさんの世話になっていた。おばさんの家で、James は虐待され、失意の日々をおくっていた。ある日、魔法の溶液が桃の木にかかり、桃も、虫も巨大化したのでした。巨大な桃にのって、James の冒険がはじまります。</t>
  </si>
  <si>
    <t>My Humorous Japan</t>
  </si>
  <si>
    <t>NHK出版</t>
  </si>
  <si>
    <t>Brain W. Powl</t>
  </si>
  <si>
    <t>8</t>
  </si>
  <si>
    <t>26</t>
  </si>
  <si>
    <t>☆☆☆☆</t>
  </si>
  <si>
    <r>
      <t>まりあさんのお薦め</t>
    </r>
    <r>
      <rPr>
        <sz val="9"/>
        <rFont val="ＭＳ Ｐゴシック"/>
        <family val="3"/>
      </rPr>
      <t>：学校の先生もしている在日イギリス人の著者が、日本で出会ったカルチャーショックについて面白おかしく書いたもので、１から３巻まであり、世界旅行編とあわせて全４冊のシリーズ。</t>
    </r>
  </si>
  <si>
    <t>まりあ</t>
  </si>
  <si>
    <t>My Humorous Japan2</t>
  </si>
  <si>
    <t>   やさしい単語で書かれていますが、内容的には大人が読むことを想定していると思われ、イラストもあり日本のことを書いているので、知らない単語の意味も想像しやすい。また世界旅行編ではイギリス英語ととアメリカの英語の違いや、世界各国の風習などについて書かれていています。単語が易しい本は、内容が子供向けで退屈！と感じる方には是非お薦めしたい本です(MARIA)</t>
  </si>
  <si>
    <t>My Humorous Japan3</t>
  </si>
  <si>
    <t>My Humorous World</t>
  </si>
  <si>
    <t>簡単な紹介(LEVEL 6 Head words 3000-4000)</t>
  </si>
  <si>
    <t>Emil and the Detectives</t>
  </si>
  <si>
    <t>Randomhouse</t>
  </si>
  <si>
    <t>Erich Kaestner</t>
  </si>
  <si>
    <t>22</t>
  </si>
  <si>
    <t>211</t>
  </si>
  <si>
    <t>エミールは、ベルリンにいく列車の中でお金を盗まれてしまう。犯人を見つけたエミールは犯人の尾行を開始。途中で、ベルリンの子供達の助けを借り、見事犯人を追いつめる。点子ちゃんとアントン・飛ぶ教室で有名なケストナーの「エミールと探偵達」の英語訳(AKIO)</t>
  </si>
  <si>
    <t>11</t>
  </si>
  <si>
    <t>Matilda</t>
  </si>
  <si>
    <t>Roald Dahr</t>
  </si>
  <si>
    <t>マチルダは、両親と弟との４人家族。両親は、お金とＴＶにしか興味が無い俗物で、マチルダは厄介者扱い。家に本が無かったマチルダは、公立の図書館に通い、児童書から始めてたちまち、古今東西の古典までを読み終えてしまう。小学校の担任の先生は、マチルダの才能を知るが、校長はそれを認めない。マチルダを苛める校長に対し、マチルダは反抗する。(Akio)</t>
  </si>
  <si>
    <t>Witches</t>
  </si>
  <si>
    <t>201</t>
  </si>
  <si>
    <t>やさしいおばあちゃんは、本物の魔女のことを良く知っていて、孫の少年に良く話していた。少年は、それを信じていたものの、まさか、自分が会うことになるとは思っていなかった。おばあちゃんと一緒にホテルに泊まっていた少年は、魔女の集会に紛れ込み、ネズミに変身させられてしまった。ネズミになった少年が魔女に闘いを挑む手に汗を握る物語。(AKIO)</t>
  </si>
  <si>
    <t>簡単な紹介(LEVEL 7 Head words 4000-5000)</t>
  </si>
  <si>
    <t>Holes</t>
  </si>
  <si>
    <t>Louis Sachar</t>
  </si>
  <si>
    <t>30</t>
  </si>
  <si>
    <t>200</t>
  </si>
  <si>
    <r>
      <t>マリコさんのお勧め</t>
    </r>
    <r>
      <rPr>
        <sz val="9"/>
        <rFont val="ＭＳ Ｐゴシック"/>
        <family val="3"/>
      </rPr>
      <t>：アメリカのある少年院では、既に乾燥した湖で穴を掘る作業が課せられていた。穴堀の作業は一体何のため？　そして、脱出をはかる２人組の運命は？(MARIKO)</t>
    </r>
  </si>
  <si>
    <t>Uncle Oswald</t>
  </si>
  <si>
    <t>199</t>
  </si>
  <si>
    <r>
      <t>マリコさんのお勧め</t>
    </r>
    <r>
      <rPr>
        <sz val="9"/>
        <rFont val="ＭＳ Ｐゴシック"/>
        <family val="3"/>
      </rPr>
      <t>：beetle powder のpower の秘密とは？ ：Graded Readers の良い子の本に食傷気味のあなたに最適。　この本を面白いと思った人は次に、Linda Howard やHarlequin Series で読解力アップを目指すのがお勧め。(MARIKO)</t>
    </r>
  </si>
  <si>
    <t>Mackenzie's Mountain</t>
  </si>
  <si>
    <t>Mira</t>
  </si>
  <si>
    <t>Linda Howard</t>
  </si>
  <si>
    <t>11</t>
  </si>
  <si>
    <t>30</t>
  </si>
  <si>
    <t>200</t>
  </si>
  <si>
    <r>
      <t>マリコさんのお薦め</t>
    </r>
    <r>
      <rPr>
        <sz val="9"/>
        <rFont val="ＭＳ Ｐゴシック"/>
        <family val="3"/>
      </rPr>
      <t>：都会から田舎町に引っ越してきた女教師メアリは、良くできるインデイアンの少年を見いだし教育しようとするが・・・偏見と闘う女性教師の恋物語(MARIKO)</t>
    </r>
  </si>
  <si>
    <t>マリコ</t>
  </si>
  <si>
    <t>An Independent Wife</t>
  </si>
  <si>
    <t>10</t>
  </si>
  <si>
    <t>241</t>
  </si>
  <si>
    <t>有名なニュースキャスターのライ。「ぼくにふさわしい女になったら電話をしなさい」という言葉を残してライは妻サリーをおいて出ていった。７年間努力をつみかさね優秀なリポーターに生まれ変わったサリーの前にライが現れた。ライはサリーが昔の妻であることに気がつくか。そして、サリーはライの元にもどるだろうか・・・（MARIKO)</t>
  </si>
  <si>
    <t>Cowboy's Secret Child</t>
  </si>
  <si>
    <t>Harlequin</t>
  </si>
  <si>
    <t>Sara Orwig</t>
  </si>
  <si>
    <t>34</t>
  </si>
  <si>
    <t>180</t>
  </si>
  <si>
    <t>ジェブは別れた妻が密かに自分の子供を生みアマンダという女性に託していることを知る。自分の子供を取り戻そうと子供の養母になっているアマンダと話し合う。子供は３才。やさしいアマンダにすっかりなついている。３人の幸せのために形式的に結婚をしようと提案する・・・</t>
  </si>
  <si>
    <t>Morning, Noon &amp; Night</t>
  </si>
  <si>
    <t>Warner</t>
  </si>
  <si>
    <t>Sidney Sheldon</t>
  </si>
  <si>
    <t>31</t>
  </si>
  <si>
    <t>388</t>
  </si>
  <si>
    <t>☆☆☆☆☆　</t>
  </si>
  <si>
    <t>資産５百億ともいわれる世界的実業家Harry Stanfordが、豪華ヨットから転落死した。事故or事件？相続人は一応子供３人なのだが、妊娠したまま行方不明になっていた愛人の娘と称する若い女性も登場して、彼女は本当にHarry Stanfordの娘だろうか？(Maria)</t>
  </si>
  <si>
    <t>If Tomorrow Comes</t>
  </si>
  <si>
    <t>400</t>
  </si>
  <si>
    <t>運命に翻弄された女性が復讐に立ち上がり、成功するという話し(AKIO)</t>
  </si>
  <si>
    <t>Harry Potter and the　Prisoner of Azkaban</t>
  </si>
  <si>
    <t>Bloomsbury</t>
  </si>
  <si>
    <t>J.K.Rowling</t>
  </si>
  <si>
    <t>310</t>
  </si>
  <si>
    <t>Morning, Noon                &amp; Night</t>
  </si>
  <si>
    <t>資産５百億ともいわれる世界的実業家Harry Stanfordが、豪華ヨットから転落死した。事故or事件？相続人は一応子供３人なのだが、妊娠したまま行方不明になっていた愛人の娘と称する若い女性も登場して、彼女は本当にHarry Stanfordの娘だろうか？</t>
  </si>
  <si>
    <t>まりあ</t>
  </si>
  <si>
    <t>044-</t>
  </si>
  <si>
    <t>Memoirs of  a Geisha</t>
  </si>
  <si>
    <t>1930年代から1950年代まで京都祇園の舞妓・芸妓として生きた女性の回想録の形をとった小説。聞き書きの形式で書かれているが、作者の完全な創作。有吉佐和子、宮尾登美子などの花柳界物を読んだことのある読者は、アメリカ人によってここまで詳細かつ正確に芸者の日常が描かれたことに驚嘆するだろう</t>
  </si>
  <si>
    <t>まりあ</t>
  </si>
  <si>
    <t>両親の離婚で精神的孤児となっている４人の少女が、女性セラピストのもとで各々の体験を赤裸々に語るグループセラピーを受ける。最初は裕福な家庭のミスティ。不良少年ロイドとの交際は．．．．</t>
  </si>
  <si>
    <t>まりあ</t>
  </si>
  <si>
    <t>Wildflowers series              Star</t>
  </si>
  <si>
    <t>黒人の少女スターは家事を放棄して酒浸りの母親に代わって幼い弟の世話をする日々。そんな彼女にも同じような境遇のボーイフレンドが出来た。弟を連れてのデートを喜んでくれる優しい彼だったが．．．</t>
  </si>
  <si>
    <t>まりあ</t>
  </si>
  <si>
    <t>Wildflowers series              Jade</t>
  </si>
  <si>
    <t>ビバリーヒルズでもことのほか裕福な家庭に育ったジェイドの両親は、離婚裁判で彼女の養育権を確保しようと壮絶に争う。板挟みになった彼女はインターネットで知り合った少年を頼って家出をするが．．．</t>
  </si>
  <si>
    <t>まりあ</t>
  </si>
  <si>
    <t>Wildflowers series              Cat</t>
  </si>
  <si>
    <t>キャットの母は異常とも云えるほどの潔癖症で、流行の服も口紅も許さない。ボーイフレンドはおろか女友達とのつきあいも制限されて、彼女を美しいと褒めてくれるのは父親だけだった．．．</t>
  </si>
  <si>
    <t>まりあ</t>
  </si>
  <si>
    <t>Wildflowers series              Misty</t>
  </si>
  <si>
    <t>簡単な紹介(LEVEL 8 Head words 4000-5000
　　　　　　　　総語数70000語以下)</t>
  </si>
  <si>
    <t>簡単な紹介(LEVEL 9 Head words 4000-5000
                総語数　70000語以上)</t>
  </si>
  <si>
    <t>170</t>
  </si>
  <si>
    <r>
      <t>（ほのぼの系）</t>
    </r>
    <r>
      <rPr>
        <sz val="9"/>
        <rFont val="ＭＳ Ｐゴシック"/>
        <family val="3"/>
      </rPr>
      <t>ちょっと間抜けなToad  と、とても賢くて優しいFrog。二人は大の仲良し。 A list/ The Garden/ Cookies/ Dragons and Giants/ The Dream の５つの短編集です。ほのぼの系が好きな人には絶対おすすめ</t>
    </r>
  </si>
  <si>
    <t>6</t>
  </si>
  <si>
    <t>61</t>
  </si>
  <si>
    <t>あきお</t>
  </si>
  <si>
    <t>067-</t>
  </si>
  <si>
    <t>006</t>
  </si>
  <si>
    <t>Pocket Books</t>
  </si>
  <si>
    <t>Rondom House</t>
  </si>
  <si>
    <t>46</t>
  </si>
  <si>
    <t>3</t>
  </si>
  <si>
    <t>Frog and Toad Together</t>
  </si>
  <si>
    <t>12</t>
  </si>
  <si>
    <t>30</t>
  </si>
  <si>
    <t>155</t>
  </si>
  <si>
    <t>☆☆☆☆☆</t>
  </si>
  <si>
    <t>Ｗｏｎｋａ氏の経営する会社のチョコレートは特別に美味しいことで有名。しかし、工場の中はいった人は誰も入ない秘密の工場。　チョコを買ったひとのななかから５人の子供と付き添い者計１０人がWonka氏のチョコレー工場に特別に招待されることになった。チャーリーは最後の一人に選ばれ、おじいちゃんと一緒にチョコレート工場に行く。</t>
  </si>
  <si>
    <t>Charlie and the Chocolate Ｆactory</t>
  </si>
  <si>
    <t>日本でもおなじみの絵本。象は灰色、豚はピンク。すべての動物は自分自身の色を持っている。でも、カメレオンは別。いく場所場所で色が変わってしまう。カメレオンが自分の色を探しにいき、ついに真の友を見つける心温まる話しです。</t>
  </si>
  <si>
    <t>This is George. George is a good little monkey and always very curious. で始まるお猿のジョージの物語のboard版です。なんといっても、短いのと絵が多いのでlevel 1 の段階でも読めるでしょう。息抜きにどうぞ。 original 版は、level 2 です。</t>
  </si>
  <si>
    <t>アフリカの森に住んでいた猿のジョージは、とても好奇心が強かった。ある日、黄色い帽子に興味をもったジョージは罠にひっかかり、アメリカの動物園に行くことになった。さて、アメリカにきたジョージはいろいろトラブルを起こすが、・・・</t>
  </si>
  <si>
    <t>Harry Potter series の第３巻。３巻目から読もうという人には、１・２巻を日本語でよむことをお勧めします。</t>
  </si>
  <si>
    <t>ISBN</t>
  </si>
  <si>
    <t>Frog and Toad Are Friends</t>
  </si>
  <si>
    <t xml:space="preserve">（ほのぼの系）日本でもおなじみの絵本。ちょっとわがままなToad  と、とても優しいFrog。二人は大の仲良し。思わず笑ってしまう場面や、お互いを思いやる二人の気持ちに胸がじ～んとする場面にみちたほっとさせられる絵本です。THE LETTER のToadくん、こんなにすてきな友達がいて羨ましい！SPRING, THE STORY, A LOST BUTTON, A SWIM, の５つの短編が収められています。（単語数は、各短編の単語数の目安です。） </t>
  </si>
  <si>
    <r>
      <t>（ほのぼの系）</t>
    </r>
    <r>
      <rPr>
        <sz val="9"/>
        <rFont val="ＭＳ Ｐゴシック"/>
        <family val="3"/>
      </rPr>
      <t>ちょっと間抜けなToad  と、とても賢くて優しいFrog。二人は大の仲良し。 SPRING, THE STORY, A LOST BUTTON, A SWIM, の５つの短編 カセットブックです。バックミュージックもあってテープの出来もグーです。</t>
    </r>
  </si>
  <si>
    <t>Father Bear Comes Home</t>
  </si>
  <si>
    <t>I Can Read
Level 1
Harper Trophy</t>
  </si>
  <si>
    <t>I Can Read
Level 2
Harper Trophy</t>
  </si>
  <si>
    <t>☆☆☆</t>
  </si>
  <si>
    <t>Else Holmelund Minarik</t>
  </si>
  <si>
    <t>V.C. Andrews</t>
  </si>
  <si>
    <t>Arther Golden</t>
  </si>
  <si>
    <t>54</t>
  </si>
  <si>
    <t>アメリカの４歳から８歳向けの絵本：Little Bearのお父さんは、漁師です。Little Bear は、お父さんが人魚を連れ帰ってくれているのを夢見ています。　録音がかわいいです。</t>
  </si>
  <si>
    <t>☆☆☆☆</t>
  </si>
  <si>
    <t>Mouse Soup</t>
  </si>
  <si>
    <t>5</t>
  </si>
  <si>
    <t>59</t>
  </si>
  <si>
    <r>
      <t>（ほのぼの系）</t>
    </r>
    <r>
      <rPr>
        <sz val="9"/>
        <rFont val="ＭＳ Ｐゴシック"/>
        <family val="3"/>
      </rPr>
      <t>いたちに捕まったネズミが、策を弄して、「ネズミのスープはお話と一緒にこまないと美味しくないよ」とイタチに諭し、４つのお話をします。　石の話しをよむと、「隣の芝生は青い」のは世界共通？て思っちゃいますね。</t>
    </r>
  </si>
  <si>
    <t>Paddington at the Circus</t>
  </si>
  <si>
    <t>Collins</t>
  </si>
  <si>
    <t>Michael Bond</t>
  </si>
  <si>
    <t>8</t>
  </si>
  <si>
    <t>7</t>
  </si>
  <si>
    <t>15</t>
  </si>
  <si>
    <t>初めて行ったサーカスでパディントンは大活躍</t>
  </si>
  <si>
    <t>The School Mouse</t>
  </si>
  <si>
    <t>Hyperion</t>
  </si>
  <si>
    <t>Dick King-Smith</t>
  </si>
  <si>
    <t>7</t>
  </si>
  <si>
    <t>28</t>
  </si>
  <si>
    <t>123</t>
  </si>
  <si>
    <t>4.99$</t>
  </si>
  <si>
    <t>小学校にすんでいるネズミのフローラの家族と恋の学習の物語。　フローラは、たまたま開いている教科書をみて文字を覚える。そして、ついには、本が読めるようになる。一方、学校ではネズミがでたとなって大騒ぎ、ネズミ駆除の業者がきて、毒入りの餌がおかれる。フローラとその家族の運命は？文字を読めることがどんなことに役にたつのだろうか？</t>
  </si>
  <si>
    <t>Nicolas, where hav you been?</t>
  </si>
  <si>
    <t>Anderson press</t>
  </si>
  <si>
    <t>Leo Lionni</t>
  </si>
  <si>
    <t>☆☆☆</t>
  </si>
  <si>
    <t>4匹の野ネズミが熟れている木の実はいつも鳥が食べた後だ・・・と嘆いているのをみて、それは不公平だ！、鳥のいるところに熟れた木の実を探しに行こう！という勇気ある野ネズミニコラスの話。</t>
  </si>
  <si>
    <t>An Extraordinary Egg</t>
  </si>
  <si>
    <t>3匹のかえるがある日とても大きな卵を見つけた。にわとりの卵と思いこんで、生まれた赤ちゃんをちchickenと呼んで仲良くあそんでいた。ある日chicken はおかあさんとめぐりあう。そのおかあさんを見てかえるたちはあっと驚く！</t>
  </si>
  <si>
    <t>語彙レベル</t>
  </si>
  <si>
    <t>Uncle ELEPHANT</t>
  </si>
  <si>
    <t>FROG AND TOAD ALL YEAR</t>
  </si>
  <si>
    <t>DAYS WITH FROG AND TOAD</t>
  </si>
  <si>
    <r>
      <t>（ほのぼの系）</t>
    </r>
    <r>
      <rPr>
        <sz val="9"/>
        <rFont val="ＭＳ Ｐゴシック"/>
        <family val="3"/>
      </rPr>
      <t xml:space="preserve">ちょっと間抜けなToad  と、とても賢くて優しいFrog。二人は大の仲良し。 </t>
    </r>
  </si>
  <si>
    <t>G</t>
  </si>
  <si>
    <t>B</t>
  </si>
  <si>
    <t>C</t>
  </si>
  <si>
    <t>P</t>
  </si>
  <si>
    <t>Curious George RIDES A BIKE</t>
  </si>
  <si>
    <t>Curious George GETS A MEDAL</t>
  </si>
  <si>
    <t>WONDERFUL ALEXANDER AND THE CATWINGS</t>
  </si>
  <si>
    <t>1</t>
  </si>
  <si>
    <t>CASSETTE &amp; BOOK</t>
  </si>
  <si>
    <t>006440206</t>
  </si>
  <si>
    <t>006440591</t>
  </si>
  <si>
    <t xml:space="preserve">1559942282 </t>
  </si>
  <si>
    <t>440419</t>
  </si>
  <si>
    <t xml:space="preserve">1559942371 </t>
  </si>
  <si>
    <t>006441040</t>
  </si>
  <si>
    <t>039515023X</t>
  </si>
  <si>
    <t>0395174449</t>
  </si>
  <si>
    <t>0786811560</t>
  </si>
  <si>
    <t>Frog and Toad Are Friends</t>
  </si>
  <si>
    <t>I Can Read
Level 2
Harper Trophy</t>
  </si>
  <si>
    <t>FROG AND TOAD ALL YEAR</t>
  </si>
  <si>
    <t>DAYS WITH FROG AND TOAD</t>
  </si>
  <si>
    <t xml:space="preserve">1559942304 </t>
  </si>
  <si>
    <t>Mouse Soup</t>
  </si>
  <si>
    <t>Uncle ELEPHANT</t>
  </si>
  <si>
    <t>OUT OF STOCK</t>
  </si>
  <si>
    <t xml:space="preserve">1559942290 </t>
  </si>
  <si>
    <t xml:space="preserve">1559942274 </t>
  </si>
  <si>
    <t>006</t>
  </si>
  <si>
    <t>0395186498</t>
  </si>
  <si>
    <t>0395185599</t>
  </si>
  <si>
    <t>0531071103</t>
  </si>
  <si>
    <t>0531071111</t>
  </si>
  <si>
    <t>053107112X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</si>
</sst>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mm/dd/yy"/>
    <numFmt numFmtId="178" formatCode="&quot;Yes&quot;;&quot;Yes&quot;;&quot;No&quot;"/>
    <numFmt numFmtId="179" formatCode="&quot;True&quot;;&quot;True&quot;;&quot;False&quot;"/>
    <numFmt numFmtId="180" formatCode="&quot;On&quot;;&quot;On&quot;;&quot;Off&quot;"/>
    <numFmt numFmtId="181" formatCode="0_);[Red]\(0\)"/>
  </numFmts>
  <fonts count="20">
    <font>
      <sz val="11"/>
      <name val="ＭＳ Ｐゴシック"/>
      <family val="0"/>
    </font>
    <font>
      <b/>
      <sz val="10"/>
      <name val="ＭＳ Ｐゴシック"/>
      <family val="3"/>
    </font>
    <font>
      <sz val="6"/>
      <name val="ＭＳ Ｐゴシック"/>
      <family val="3"/>
    </font>
    <font>
      <sz val="8"/>
      <name val="ＭＳ Ｐゴシック"/>
      <family val="3"/>
    </font>
    <font>
      <b/>
      <sz val="8"/>
      <name val="ＭＳ ゴシック"/>
      <family val="3"/>
    </font>
    <font>
      <sz val="9"/>
      <name val="ＭＳ Ｐゴシック"/>
      <family val="3"/>
    </font>
    <font>
      <sz val="8"/>
      <name val="ＭＳ ゴシック"/>
      <family val="3"/>
    </font>
    <font>
      <b/>
      <sz val="9"/>
      <name val="ＭＳ Ｐゴシック"/>
      <family val="3"/>
    </font>
    <font>
      <b/>
      <sz val="8"/>
      <name val="ＭＳ Ｐゴシック"/>
      <family val="3"/>
    </font>
    <font>
      <b/>
      <sz val="11"/>
      <name val="ＭＳ Ｐゴシック"/>
      <family val="0"/>
    </font>
    <font>
      <sz val="9"/>
      <name val="ＭＳ ゴシック"/>
      <family val="3"/>
    </font>
    <font>
      <b/>
      <sz val="10"/>
      <name val="Times New Roman"/>
      <family val="1"/>
    </font>
    <font>
      <b/>
      <sz val="9"/>
      <name val="Times New Roman"/>
      <family val="1"/>
    </font>
    <font>
      <sz val="9"/>
      <name val="Times New Roman"/>
      <family val="1"/>
    </font>
    <font>
      <sz val="8"/>
      <name val="Times New Roman"/>
      <family val="1"/>
    </font>
    <font>
      <sz val="6"/>
      <name val="Osaka"/>
      <family val="3"/>
    </font>
    <font>
      <sz val="10"/>
      <name val="ＭＳ ゴシック"/>
      <family val="3"/>
    </font>
    <font>
      <b/>
      <sz val="10"/>
      <color indexed="10"/>
      <name val="ＭＳ Ｐゴシック"/>
      <family val="3"/>
    </font>
    <font>
      <sz val="10"/>
      <name val="ＭＳ Ｐゴシック"/>
      <family val="3"/>
    </font>
    <font>
      <sz val="9"/>
      <name val="MS UI Gothic"/>
      <family val="3"/>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76" fontId="6"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right" vertical="center" wrapText="1"/>
    </xf>
    <xf numFmtId="0" fontId="0" fillId="3" borderId="1" xfId="0" applyFill="1" applyBorder="1" applyAlignment="1">
      <alignment/>
    </xf>
    <xf numFmtId="0" fontId="1"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Fill="1" applyBorder="1" applyAlignment="1" applyProtection="1">
      <alignment horizontal="center" vertical="center" wrapText="1"/>
      <protection/>
    </xf>
    <xf numFmtId="0" fontId="0" fillId="0" borderId="1" xfId="0" applyBorder="1" applyAlignment="1">
      <alignment horizontal="left" vertical="center" wrapText="1"/>
    </xf>
    <xf numFmtId="49" fontId="6" fillId="0" borderId="1" xfId="0" applyNumberFormat="1" applyFont="1" applyBorder="1" applyAlignment="1">
      <alignment horizontal="left" vertical="center" wrapText="1"/>
    </xf>
    <xf numFmtId="176" fontId="6" fillId="0" borderId="1"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6" fillId="3" borderId="1" xfId="0" applyFont="1" applyFill="1" applyBorder="1" applyAlignment="1">
      <alignment horizontal="left" vertical="center" wrapText="1"/>
    </xf>
    <xf numFmtId="176" fontId="6" fillId="3"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176" fontId="10"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176" fontId="3" fillId="0" borderId="1" xfId="0" applyNumberFormat="1" applyFont="1" applyBorder="1" applyAlignment="1">
      <alignment horizontal="left" vertical="center" wrapText="1"/>
    </xf>
    <xf numFmtId="0" fontId="11" fillId="0" borderId="1" xfId="0" applyFont="1" applyFill="1" applyBorder="1" applyAlignment="1" applyProtection="1">
      <alignment horizontal="left" vertical="center" wrapText="1"/>
      <protection/>
    </xf>
    <xf numFmtId="0" fontId="13" fillId="0" borderId="1" xfId="0" applyFont="1" applyFill="1" applyBorder="1" applyAlignment="1" applyProtection="1">
      <alignment horizontal="center" vertical="center" wrapText="1"/>
      <protection/>
    </xf>
    <xf numFmtId="176" fontId="13" fillId="0" borderId="1" xfId="0" applyNumberFormat="1" applyFont="1" applyFill="1" applyBorder="1" applyAlignment="1" applyProtection="1">
      <alignment horizontal="center" vertical="center" wrapText="1"/>
      <protection/>
    </xf>
    <xf numFmtId="0" fontId="5" fillId="0" borderId="1" xfId="0" applyFont="1" applyBorder="1" applyAlignment="1">
      <alignment horizontal="center" vertical="center" wrapText="1"/>
    </xf>
    <xf numFmtId="26" fontId="14" fillId="0" borderId="1" xfId="0" applyNumberFormat="1" applyFont="1" applyBorder="1" applyAlignment="1">
      <alignment horizontal="righ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49" fontId="8" fillId="2"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14" fillId="0" borderId="1" xfId="0" applyNumberFormat="1" applyFont="1" applyBorder="1" applyAlignment="1">
      <alignment horizontal="left" vertical="center" wrapText="1"/>
    </xf>
    <xf numFmtId="0" fontId="8" fillId="2" borderId="1" xfId="0" applyFont="1" applyFill="1" applyBorder="1" applyAlignment="1">
      <alignment horizontal="right" vertical="center" wrapText="1"/>
    </xf>
    <xf numFmtId="0" fontId="3" fillId="0" borderId="1" xfId="0" applyFont="1" applyBorder="1" applyAlignment="1">
      <alignment horizontal="right" vertical="center" wrapText="1"/>
    </xf>
    <xf numFmtId="26" fontId="3" fillId="0" borderId="1" xfId="0" applyNumberFormat="1" applyFont="1" applyBorder="1" applyAlignment="1">
      <alignment horizontal="right" vertical="center" wrapText="1"/>
    </xf>
    <xf numFmtId="0" fontId="12" fillId="3" borderId="1" xfId="0" applyFont="1" applyFill="1" applyBorder="1" applyAlignment="1" applyProtection="1">
      <alignment horizontal="left" vertical="center" wrapText="1"/>
      <protection/>
    </xf>
    <xf numFmtId="0" fontId="5" fillId="3"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xf>
    <xf numFmtId="177" fontId="3" fillId="3" borderId="1" xfId="0" applyNumberFormat="1" applyFont="1" applyFill="1" applyBorder="1" applyAlignment="1">
      <alignment/>
    </xf>
    <xf numFmtId="177" fontId="3" fillId="0" borderId="1" xfId="0" applyNumberFormat="1" applyFont="1" applyBorder="1" applyAlignment="1">
      <alignment horizontal="left" vertical="center" wrapText="1"/>
    </xf>
    <xf numFmtId="0" fontId="11" fillId="3" borderId="1" xfId="0" applyFont="1" applyFill="1" applyBorder="1" applyAlignment="1" applyProtection="1">
      <alignment horizontal="left" vertical="center" wrapText="1"/>
      <protection/>
    </xf>
    <xf numFmtId="0" fontId="11" fillId="0" borderId="1" xfId="0" applyFont="1" applyFill="1" applyBorder="1" applyAlignment="1" applyProtection="1">
      <alignment horizontal="center" vertical="center" wrapText="1"/>
      <protection/>
    </xf>
    <xf numFmtId="0" fontId="14" fillId="0" borderId="1" xfId="0" applyFont="1" applyFill="1" applyBorder="1" applyAlignment="1" applyProtection="1">
      <alignment horizontal="left" vertical="center" wrapText="1"/>
      <protection/>
    </xf>
    <xf numFmtId="0" fontId="14" fillId="0" borderId="1" xfId="0" applyFont="1" applyFill="1" applyBorder="1" applyAlignment="1" applyProtection="1">
      <alignment horizontal="center" vertical="center" wrapText="1"/>
      <protection/>
    </xf>
    <xf numFmtId="176" fontId="14" fillId="0" borderId="1" xfId="0" applyNumberFormat="1"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5" fillId="0" borderId="1" xfId="0" applyNumberFormat="1" applyFont="1" applyBorder="1" applyAlignment="1">
      <alignment horizontal="left" vertical="center" wrapText="1"/>
    </xf>
    <xf numFmtId="0" fontId="16" fillId="2" borderId="1" xfId="0" applyFont="1" applyFill="1" applyBorder="1" applyAlignment="1">
      <alignment horizontal="left" vertical="center" wrapText="1"/>
    </xf>
    <xf numFmtId="176" fontId="16" fillId="2"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49" fontId="4" fillId="2" borderId="1" xfId="0" applyNumberFormat="1"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protection/>
    </xf>
    <xf numFmtId="49" fontId="6" fillId="0" borderId="0" xfId="0" applyNumberFormat="1" applyFont="1" applyAlignment="1">
      <alignment horizontal="left" vertical="center" wrapText="1"/>
    </xf>
    <xf numFmtId="0" fontId="18" fillId="0" borderId="1" xfId="0" applyFont="1" applyBorder="1" applyAlignment="1">
      <alignment horizontal="left" vertical="center" wrapText="1"/>
    </xf>
    <xf numFmtId="0" fontId="0" fillId="0" borderId="1" xfId="0" applyFont="1" applyBorder="1" applyAlignment="1">
      <alignment horizontal="left" vertical="center" wrapText="1"/>
    </xf>
    <xf numFmtId="0" fontId="18" fillId="0" borderId="1" xfId="0" applyFont="1" applyFill="1" applyBorder="1" applyAlignment="1" applyProtection="1">
      <alignment horizontal="center" vertical="center" wrapText="1"/>
      <protection/>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6"/>
  <sheetViews>
    <sheetView tabSelected="1" workbookViewId="0" topLeftCell="A1">
      <selection activeCell="E7" sqref="E7"/>
    </sheetView>
  </sheetViews>
  <sheetFormatPr defaultColWidth="9.00390625" defaultRowHeight="65.25" customHeight="1"/>
  <cols>
    <col min="1" max="1" width="3.875" style="33" customWidth="1"/>
    <col min="2" max="2" width="12.125" style="9" customWidth="1"/>
    <col min="3" max="3" width="9.625" style="19" customWidth="1"/>
    <col min="4" max="4" width="5.50390625" style="24" customWidth="1"/>
    <col min="5" max="5" width="6.625" style="9" customWidth="1"/>
    <col min="6" max="6" width="4.25390625" style="12" customWidth="1"/>
    <col min="7" max="7" width="2.50390625" style="25" customWidth="1"/>
    <col min="8" max="8" width="2.625" style="25" customWidth="1"/>
    <col min="9" max="9" width="2.75390625" style="25" customWidth="1"/>
    <col min="10" max="10" width="2.875" style="26" customWidth="1"/>
    <col min="11" max="11" width="7.50390625" style="16" customWidth="1"/>
    <col min="12" max="12" width="2.50390625" style="25" customWidth="1"/>
    <col min="13" max="13" width="2.125" style="25" customWidth="1"/>
    <col min="14" max="14" width="3.125" style="25" customWidth="1"/>
    <col min="15" max="15" width="2.875" style="26" customWidth="1"/>
    <col min="16" max="16" width="38.875" style="16" customWidth="1"/>
    <col min="17" max="17" width="2.625" style="12" customWidth="1"/>
    <col min="18" max="18" width="3.25390625" style="35" customWidth="1"/>
    <col min="19" max="19" width="6.00390625" style="13" customWidth="1"/>
    <col min="20" max="20" width="5.125" style="38" customWidth="1"/>
    <col min="21" max="21" width="3.75390625" style="12" bestFit="1" customWidth="1"/>
    <col min="22" max="22" width="7.25390625" style="44" customWidth="1"/>
    <col min="23" max="16384" width="8.50390625" style="12" customWidth="1"/>
  </cols>
  <sheetData>
    <row r="1" spans="1:22" s="8" customFormat="1" ht="30" customHeight="1">
      <c r="A1" s="32">
        <v>0</v>
      </c>
      <c r="B1" s="2" t="s">
        <v>0</v>
      </c>
      <c r="C1" s="6" t="s">
        <v>1</v>
      </c>
      <c r="D1" s="1" t="s">
        <v>231</v>
      </c>
      <c r="E1" s="2" t="s">
        <v>2</v>
      </c>
      <c r="F1" s="6" t="s">
        <v>8</v>
      </c>
      <c r="G1" s="52" t="s">
        <v>238</v>
      </c>
      <c r="H1" s="52" t="s">
        <v>236</v>
      </c>
      <c r="I1" s="52" t="s">
        <v>237</v>
      </c>
      <c r="J1" s="53" t="s">
        <v>239</v>
      </c>
      <c r="K1" s="6" t="s">
        <v>3</v>
      </c>
      <c r="L1" s="4" t="s">
        <v>4</v>
      </c>
      <c r="M1" s="4" t="s">
        <v>5</v>
      </c>
      <c r="N1" s="4" t="s">
        <v>6</v>
      </c>
      <c r="O1" s="5" t="s">
        <v>7</v>
      </c>
      <c r="P1" s="6" t="s">
        <v>9</v>
      </c>
      <c r="Q1" s="6" t="s">
        <v>10</v>
      </c>
      <c r="R1" s="34" t="s">
        <v>191</v>
      </c>
      <c r="S1" s="55" t="s">
        <v>191</v>
      </c>
      <c r="T1" s="37" t="s">
        <v>11</v>
      </c>
      <c r="U1" s="7" t="s">
        <v>12</v>
      </c>
      <c r="V1" s="43"/>
    </row>
    <row r="2" spans="1:17" ht="46.5" customHeight="1">
      <c r="A2" s="33">
        <v>0</v>
      </c>
      <c r="B2" s="9" t="s">
        <v>21</v>
      </c>
      <c r="C2" s="19" t="s">
        <v>22</v>
      </c>
      <c r="D2" s="10">
        <v>250</v>
      </c>
      <c r="E2" s="11">
        <f>IF(L2*M2*N2*O2&gt;10000,FLOOR(L2*M2*N2*O2,1000),FLOOR(L2*M2*N2*O2,100))</f>
        <v>200</v>
      </c>
      <c r="F2" s="15" t="s">
        <v>19</v>
      </c>
      <c r="G2" s="13"/>
      <c r="H2" s="13"/>
      <c r="I2" s="13"/>
      <c r="J2" s="14"/>
      <c r="K2" s="16" t="s">
        <v>23</v>
      </c>
      <c r="L2" s="13" t="s">
        <v>16</v>
      </c>
      <c r="M2" s="13" t="s">
        <v>16</v>
      </c>
      <c r="N2" s="13" t="s">
        <v>18</v>
      </c>
      <c r="O2" s="14">
        <v>0.5</v>
      </c>
      <c r="P2" s="16" t="s">
        <v>187</v>
      </c>
      <c r="Q2" s="12" t="s">
        <v>24</v>
      </c>
    </row>
    <row r="3" spans="1:17" ht="45.75" customHeight="1">
      <c r="A3" s="33">
        <v>0</v>
      </c>
      <c r="B3" s="9" t="s">
        <v>195</v>
      </c>
      <c r="C3" s="19" t="s">
        <v>196</v>
      </c>
      <c r="D3" s="10">
        <v>250</v>
      </c>
      <c r="E3" s="11">
        <f>IF(L3*M3*N3*O3&gt;10000,FLOOR(L3*M3*N3*O3,1000),FLOOR(L3*M3*N3*O3,100))</f>
        <v>1200</v>
      </c>
      <c r="F3" s="15" t="s">
        <v>198</v>
      </c>
      <c r="G3" s="13"/>
      <c r="H3" s="13"/>
      <c r="I3" s="13"/>
      <c r="J3" s="14"/>
      <c r="K3" s="16" t="s">
        <v>199</v>
      </c>
      <c r="L3" s="13" t="s">
        <v>16</v>
      </c>
      <c r="M3" s="13" t="s">
        <v>16</v>
      </c>
      <c r="N3" s="13" t="s">
        <v>202</v>
      </c>
      <c r="O3" s="14">
        <v>0.9</v>
      </c>
      <c r="P3" s="16" t="s">
        <v>203</v>
      </c>
      <c r="Q3" s="12" t="s">
        <v>24</v>
      </c>
    </row>
    <row r="4" spans="1:21" ht="34.5" customHeight="1">
      <c r="A4" s="33">
        <v>1</v>
      </c>
      <c r="B4" s="2" t="s">
        <v>0</v>
      </c>
      <c r="C4" s="6" t="s">
        <v>1</v>
      </c>
      <c r="D4" s="1" t="s">
        <v>231</v>
      </c>
      <c r="E4" s="2" t="s">
        <v>2</v>
      </c>
      <c r="F4" s="6" t="s">
        <v>8</v>
      </c>
      <c r="G4" s="4"/>
      <c r="H4" s="4"/>
      <c r="I4" s="4"/>
      <c r="J4" s="5"/>
      <c r="K4" s="6" t="s">
        <v>3</v>
      </c>
      <c r="L4" s="4" t="s">
        <v>4</v>
      </c>
      <c r="M4" s="4" t="s">
        <v>5</v>
      </c>
      <c r="N4" s="4" t="s">
        <v>6</v>
      </c>
      <c r="O4" s="5" t="s">
        <v>7</v>
      </c>
      <c r="P4" s="6" t="s">
        <v>25</v>
      </c>
      <c r="Q4" s="6" t="s">
        <v>10</v>
      </c>
      <c r="R4" s="34" t="s">
        <v>191</v>
      </c>
      <c r="S4" s="55" t="s">
        <v>191</v>
      </c>
      <c r="T4" s="37" t="s">
        <v>11</v>
      </c>
      <c r="U4" s="7" t="s">
        <v>12</v>
      </c>
    </row>
    <row r="5" spans="1:17" ht="76.5" customHeight="1">
      <c r="A5" s="33">
        <v>1</v>
      </c>
      <c r="B5" s="54" t="s">
        <v>13</v>
      </c>
      <c r="C5" s="19" t="s">
        <v>14</v>
      </c>
      <c r="D5" s="10">
        <v>500</v>
      </c>
      <c r="E5" s="11">
        <f aca="true" t="shared" si="0" ref="E5:E18">IF(L5*M5*N5*O5&gt;10000,FLOOR(L5*M5*N5*O5,1000),FLOOR(L5*M5*N5*O5,100))</f>
        <v>400</v>
      </c>
      <c r="F5" s="15" t="s">
        <v>19</v>
      </c>
      <c r="G5" s="13"/>
      <c r="H5" s="13"/>
      <c r="I5" s="13"/>
      <c r="J5" s="14"/>
      <c r="K5" s="16" t="s">
        <v>15</v>
      </c>
      <c r="L5" s="13" t="s">
        <v>16</v>
      </c>
      <c r="M5" s="13" t="s">
        <v>17</v>
      </c>
      <c r="N5" s="13" t="s">
        <v>18</v>
      </c>
      <c r="O5" s="14">
        <v>0.5</v>
      </c>
      <c r="P5" s="16" t="s">
        <v>193</v>
      </c>
      <c r="Q5" s="12" t="s">
        <v>20</v>
      </c>
    </row>
    <row r="6" spans="1:20" ht="52.5" customHeight="1">
      <c r="A6" s="33">
        <v>1</v>
      </c>
      <c r="B6" s="9" t="s">
        <v>180</v>
      </c>
      <c r="C6" s="19" t="s">
        <v>197</v>
      </c>
      <c r="D6" s="10">
        <v>500</v>
      </c>
      <c r="E6" s="11">
        <f t="shared" si="0"/>
        <v>1700</v>
      </c>
      <c r="F6" s="15" t="s">
        <v>19</v>
      </c>
      <c r="G6" s="13"/>
      <c r="H6" s="13"/>
      <c r="I6" s="13"/>
      <c r="J6" s="14"/>
      <c r="K6" s="16" t="s">
        <v>15</v>
      </c>
      <c r="L6" s="13" t="s">
        <v>171</v>
      </c>
      <c r="M6" s="13" t="s">
        <v>171</v>
      </c>
      <c r="N6" s="13" t="s">
        <v>172</v>
      </c>
      <c r="O6" s="14">
        <v>0.8</v>
      </c>
      <c r="P6" s="19" t="s">
        <v>170</v>
      </c>
      <c r="Q6" s="12" t="s">
        <v>173</v>
      </c>
      <c r="R6" s="35" t="s">
        <v>175</v>
      </c>
      <c r="S6" s="13">
        <v>440214</v>
      </c>
      <c r="T6" s="39">
        <v>3.95</v>
      </c>
    </row>
    <row r="7" spans="1:20" ht="52.5" customHeight="1">
      <c r="A7" s="33">
        <v>1</v>
      </c>
      <c r="B7" s="58" t="s">
        <v>180</v>
      </c>
      <c r="C7" s="16" t="s">
        <v>197</v>
      </c>
      <c r="D7" s="61">
        <v>500</v>
      </c>
      <c r="E7" s="60">
        <f t="shared" si="0"/>
        <v>1700</v>
      </c>
      <c r="F7" s="15" t="s">
        <v>19</v>
      </c>
      <c r="G7" s="13" t="s">
        <v>243</v>
      </c>
      <c r="H7" s="13" t="s">
        <v>243</v>
      </c>
      <c r="I7" s="13"/>
      <c r="J7" s="14"/>
      <c r="K7" s="16" t="s">
        <v>15</v>
      </c>
      <c r="L7" s="13" t="s">
        <v>171</v>
      </c>
      <c r="M7" s="13" t="s">
        <v>171</v>
      </c>
      <c r="N7" s="13" t="s">
        <v>172</v>
      </c>
      <c r="O7" s="14">
        <v>0.8</v>
      </c>
      <c r="P7" s="19" t="s">
        <v>244</v>
      </c>
      <c r="Q7" s="12" t="s">
        <v>173</v>
      </c>
      <c r="S7" s="13" t="s">
        <v>258</v>
      </c>
      <c r="T7" s="39"/>
    </row>
    <row r="8" spans="1:20" ht="52.5" customHeight="1">
      <c r="A8" s="33">
        <v>1</v>
      </c>
      <c r="B8" s="9" t="s">
        <v>192</v>
      </c>
      <c r="C8" s="19" t="s">
        <v>197</v>
      </c>
      <c r="D8" s="10">
        <v>500</v>
      </c>
      <c r="E8" s="11">
        <f t="shared" si="0"/>
        <v>1700</v>
      </c>
      <c r="F8" s="15" t="s">
        <v>19</v>
      </c>
      <c r="G8" s="13"/>
      <c r="H8" s="13"/>
      <c r="I8" s="13"/>
      <c r="J8" s="14"/>
      <c r="K8" s="16" t="s">
        <v>15</v>
      </c>
      <c r="L8" s="13" t="s">
        <v>171</v>
      </c>
      <c r="M8" s="13" t="s">
        <v>171</v>
      </c>
      <c r="N8" s="13" t="s">
        <v>172</v>
      </c>
      <c r="O8" s="14">
        <v>0.8</v>
      </c>
      <c r="P8" s="19" t="s">
        <v>194</v>
      </c>
      <c r="Q8" s="12" t="s">
        <v>173</v>
      </c>
      <c r="S8" s="13" t="s">
        <v>245</v>
      </c>
      <c r="T8" s="39"/>
    </row>
    <row r="9" spans="1:20" ht="52.5" customHeight="1">
      <c r="A9" s="33">
        <v>1</v>
      </c>
      <c r="B9" s="58" t="s">
        <v>254</v>
      </c>
      <c r="C9" s="16" t="s">
        <v>255</v>
      </c>
      <c r="D9" s="10">
        <v>500</v>
      </c>
      <c r="E9" s="11">
        <f t="shared" si="0"/>
        <v>1700</v>
      </c>
      <c r="F9" s="15"/>
      <c r="G9" s="13" t="s">
        <v>243</v>
      </c>
      <c r="H9" s="13" t="s">
        <v>243</v>
      </c>
      <c r="I9" s="13"/>
      <c r="J9" s="14"/>
      <c r="K9" s="16" t="s">
        <v>15</v>
      </c>
      <c r="L9" s="13" t="s">
        <v>171</v>
      </c>
      <c r="M9" s="13" t="s">
        <v>171</v>
      </c>
      <c r="N9" s="13" t="s">
        <v>172</v>
      </c>
      <c r="O9" s="14">
        <v>0.8</v>
      </c>
      <c r="P9" s="19" t="s">
        <v>244</v>
      </c>
      <c r="Q9" s="12" t="s">
        <v>173</v>
      </c>
      <c r="S9" s="13" t="s">
        <v>262</v>
      </c>
      <c r="T9" s="39"/>
    </row>
    <row r="10" spans="1:20" ht="52.5" customHeight="1">
      <c r="A10" s="33">
        <v>1</v>
      </c>
      <c r="B10" s="9" t="s">
        <v>233</v>
      </c>
      <c r="C10" s="19" t="s">
        <v>197</v>
      </c>
      <c r="D10" s="10">
        <v>500</v>
      </c>
      <c r="E10" s="11">
        <f t="shared" si="0"/>
        <v>1700</v>
      </c>
      <c r="F10" s="15" t="s">
        <v>19</v>
      </c>
      <c r="G10" s="13" t="s">
        <v>243</v>
      </c>
      <c r="H10" s="13" t="s">
        <v>243</v>
      </c>
      <c r="I10" s="13"/>
      <c r="J10" s="14"/>
      <c r="K10" s="16" t="s">
        <v>15</v>
      </c>
      <c r="L10" s="13" t="s">
        <v>171</v>
      </c>
      <c r="M10" s="13" t="s">
        <v>171</v>
      </c>
      <c r="N10" s="13" t="s">
        <v>172</v>
      </c>
      <c r="O10" s="14">
        <v>0.8</v>
      </c>
      <c r="P10" s="19" t="s">
        <v>235</v>
      </c>
      <c r="Q10" s="12" t="s">
        <v>173</v>
      </c>
      <c r="S10" s="13" t="s">
        <v>246</v>
      </c>
      <c r="T10" s="39"/>
    </row>
    <row r="11" spans="1:20" ht="52.5" customHeight="1">
      <c r="A11" s="33">
        <v>1</v>
      </c>
      <c r="B11" s="58" t="s">
        <v>256</v>
      </c>
      <c r="C11" s="16" t="s">
        <v>255</v>
      </c>
      <c r="D11" s="61">
        <v>500</v>
      </c>
      <c r="E11" s="60">
        <f t="shared" si="0"/>
        <v>1700</v>
      </c>
      <c r="F11" s="15"/>
      <c r="G11" s="13" t="s">
        <v>243</v>
      </c>
      <c r="H11" s="13" t="s">
        <v>243</v>
      </c>
      <c r="I11" s="13"/>
      <c r="J11" s="14"/>
      <c r="K11" s="16" t="s">
        <v>15</v>
      </c>
      <c r="L11" s="13" t="s">
        <v>171</v>
      </c>
      <c r="M11" s="13" t="s">
        <v>171</v>
      </c>
      <c r="N11" s="13" t="s">
        <v>172</v>
      </c>
      <c r="O11" s="14">
        <v>0.8</v>
      </c>
      <c r="P11" s="19" t="s">
        <v>244</v>
      </c>
      <c r="Q11" s="12" t="s">
        <v>173</v>
      </c>
      <c r="S11" s="57" t="s">
        <v>247</v>
      </c>
      <c r="T11" s="39"/>
    </row>
    <row r="12" spans="1:20" ht="52.5" customHeight="1">
      <c r="A12" s="33">
        <v>1</v>
      </c>
      <c r="B12" s="9" t="s">
        <v>234</v>
      </c>
      <c r="C12" s="19" t="s">
        <v>197</v>
      </c>
      <c r="D12" s="10">
        <v>500</v>
      </c>
      <c r="E12" s="11">
        <f t="shared" si="0"/>
        <v>1700</v>
      </c>
      <c r="F12" s="15" t="s">
        <v>19</v>
      </c>
      <c r="G12" s="13"/>
      <c r="H12" s="13"/>
      <c r="I12" s="13"/>
      <c r="J12" s="14"/>
      <c r="K12" s="16" t="s">
        <v>15</v>
      </c>
      <c r="L12" s="13" t="s">
        <v>171</v>
      </c>
      <c r="M12" s="13" t="s">
        <v>171</v>
      </c>
      <c r="N12" s="13" t="s">
        <v>172</v>
      </c>
      <c r="O12" s="14">
        <v>0.8</v>
      </c>
      <c r="P12" s="19" t="s">
        <v>235</v>
      </c>
      <c r="Q12" s="12" t="s">
        <v>173</v>
      </c>
      <c r="T12" s="39"/>
    </row>
    <row r="13" spans="1:20" ht="52.5" customHeight="1">
      <c r="A13" s="33">
        <v>1</v>
      </c>
      <c r="B13" s="58" t="s">
        <v>257</v>
      </c>
      <c r="C13" s="16" t="s">
        <v>255</v>
      </c>
      <c r="D13" s="59">
        <v>500</v>
      </c>
      <c r="E13" s="60">
        <f t="shared" si="0"/>
        <v>1700</v>
      </c>
      <c r="F13" s="15"/>
      <c r="G13" s="13" t="s">
        <v>243</v>
      </c>
      <c r="H13" s="13" t="s">
        <v>243</v>
      </c>
      <c r="I13" s="13"/>
      <c r="J13" s="14"/>
      <c r="K13" s="16" t="s">
        <v>15</v>
      </c>
      <c r="L13" s="13" t="s">
        <v>171</v>
      </c>
      <c r="M13" s="13" t="s">
        <v>171</v>
      </c>
      <c r="N13" s="13" t="s">
        <v>172</v>
      </c>
      <c r="O13" s="14">
        <v>0.8</v>
      </c>
      <c r="P13" s="19" t="s">
        <v>244</v>
      </c>
      <c r="Q13" s="12" t="s">
        <v>173</v>
      </c>
      <c r="S13" s="13" t="s">
        <v>263</v>
      </c>
      <c r="T13" s="39"/>
    </row>
    <row r="14" spans="1:20" ht="52.5" customHeight="1">
      <c r="A14" s="33">
        <v>1</v>
      </c>
      <c r="B14" s="9" t="s">
        <v>205</v>
      </c>
      <c r="C14" s="19" t="s">
        <v>197</v>
      </c>
      <c r="D14" s="10">
        <v>500</v>
      </c>
      <c r="E14" s="11">
        <f t="shared" si="0"/>
        <v>1000</v>
      </c>
      <c r="F14" s="15" t="s">
        <v>204</v>
      </c>
      <c r="G14" s="13"/>
      <c r="H14" s="13"/>
      <c r="I14" s="13"/>
      <c r="J14" s="14"/>
      <c r="K14" s="16" t="s">
        <v>15</v>
      </c>
      <c r="L14" s="13" t="s">
        <v>206</v>
      </c>
      <c r="M14" s="13" t="s">
        <v>206</v>
      </c>
      <c r="N14" s="13" t="s">
        <v>207</v>
      </c>
      <c r="O14" s="14">
        <v>0.7</v>
      </c>
      <c r="P14" s="19" t="s">
        <v>208</v>
      </c>
      <c r="Q14" s="12" t="s">
        <v>173</v>
      </c>
      <c r="R14" s="35" t="s">
        <v>264</v>
      </c>
      <c r="S14" s="13" t="s">
        <v>248</v>
      </c>
      <c r="T14" s="39">
        <v>3.95</v>
      </c>
    </row>
    <row r="15" spans="1:20" ht="52.5" customHeight="1">
      <c r="A15" s="33">
        <v>1</v>
      </c>
      <c r="B15" s="58" t="s">
        <v>259</v>
      </c>
      <c r="C15" s="16" t="s">
        <v>255</v>
      </c>
      <c r="D15" s="59">
        <v>500</v>
      </c>
      <c r="E15" s="60">
        <f t="shared" si="0"/>
        <v>1000</v>
      </c>
      <c r="F15" s="15"/>
      <c r="G15" s="13" t="s">
        <v>243</v>
      </c>
      <c r="H15" s="13" t="s">
        <v>243</v>
      </c>
      <c r="I15" s="13"/>
      <c r="J15" s="14"/>
      <c r="K15" s="16" t="s">
        <v>15</v>
      </c>
      <c r="L15" s="13" t="s">
        <v>206</v>
      </c>
      <c r="M15" s="13" t="s">
        <v>206</v>
      </c>
      <c r="N15" s="13" t="s">
        <v>207</v>
      </c>
      <c r="O15" s="14">
        <v>0.7</v>
      </c>
      <c r="P15" s="19" t="s">
        <v>244</v>
      </c>
      <c r="Q15" s="12" t="s">
        <v>173</v>
      </c>
      <c r="S15" s="13" t="s">
        <v>249</v>
      </c>
      <c r="T15" s="39"/>
    </row>
    <row r="16" spans="1:19" ht="65.25" customHeight="1">
      <c r="A16" s="33">
        <v>1</v>
      </c>
      <c r="B16" s="9" t="s">
        <v>232</v>
      </c>
      <c r="C16" s="19" t="s">
        <v>197</v>
      </c>
      <c r="D16" s="10">
        <v>500</v>
      </c>
      <c r="E16" s="11">
        <f t="shared" si="0"/>
        <v>1700</v>
      </c>
      <c r="F16" s="15" t="s">
        <v>19</v>
      </c>
      <c r="G16" s="13" t="s">
        <v>243</v>
      </c>
      <c r="H16" s="13" t="s">
        <v>243</v>
      </c>
      <c r="I16" s="13"/>
      <c r="J16" s="14"/>
      <c r="K16" s="16" t="s">
        <v>15</v>
      </c>
      <c r="L16" s="13" t="s">
        <v>171</v>
      </c>
      <c r="M16" s="13" t="s">
        <v>171</v>
      </c>
      <c r="N16" s="13" t="s">
        <v>172</v>
      </c>
      <c r="O16" s="14">
        <v>0.8</v>
      </c>
      <c r="S16" s="13" t="s">
        <v>250</v>
      </c>
    </row>
    <row r="17" spans="1:16" ht="65.25" customHeight="1">
      <c r="A17" s="62">
        <v>1</v>
      </c>
      <c r="B17" s="58" t="s">
        <v>260</v>
      </c>
      <c r="C17" s="16" t="s">
        <v>255</v>
      </c>
      <c r="D17" s="59">
        <v>500</v>
      </c>
      <c r="E17" s="60">
        <f t="shared" si="0"/>
        <v>1700</v>
      </c>
      <c r="F17" s="15" t="s">
        <v>261</v>
      </c>
      <c r="G17" s="13"/>
      <c r="H17" s="13"/>
      <c r="I17" s="13"/>
      <c r="J17" s="14"/>
      <c r="K17" s="16" t="s">
        <v>15</v>
      </c>
      <c r="L17" s="13" t="s">
        <v>171</v>
      </c>
      <c r="M17" s="13" t="s">
        <v>171</v>
      </c>
      <c r="N17" s="13" t="s">
        <v>172</v>
      </c>
      <c r="O17" s="14">
        <v>0.8</v>
      </c>
      <c r="P17" s="19" t="s">
        <v>244</v>
      </c>
    </row>
    <row r="18" spans="1:17" ht="58.5" customHeight="1">
      <c r="A18" s="33">
        <v>1</v>
      </c>
      <c r="B18" s="9" t="s">
        <v>26</v>
      </c>
      <c r="C18" s="19" t="s">
        <v>27</v>
      </c>
      <c r="D18" s="10">
        <v>500</v>
      </c>
      <c r="E18" s="11">
        <f t="shared" si="0"/>
        <v>100</v>
      </c>
      <c r="F18" s="15" t="s">
        <v>31</v>
      </c>
      <c r="G18" s="13"/>
      <c r="H18" s="13"/>
      <c r="I18" s="13"/>
      <c r="J18" s="14"/>
      <c r="K18" s="16" t="s">
        <v>28</v>
      </c>
      <c r="L18" s="13" t="s">
        <v>16</v>
      </c>
      <c r="M18" s="13" t="s">
        <v>29</v>
      </c>
      <c r="N18" s="13" t="s">
        <v>30</v>
      </c>
      <c r="O18" s="14">
        <v>0.8</v>
      </c>
      <c r="P18" s="16" t="s">
        <v>188</v>
      </c>
      <c r="Q18" s="12" t="s">
        <v>24</v>
      </c>
    </row>
    <row r="19" spans="1:22" ht="52.5" customHeight="1">
      <c r="A19" s="33">
        <v>1</v>
      </c>
      <c r="B19" s="9" t="s">
        <v>209</v>
      </c>
      <c r="C19" s="19" t="s">
        <v>210</v>
      </c>
      <c r="D19" s="10">
        <v>500</v>
      </c>
      <c r="E19" s="11">
        <v>700</v>
      </c>
      <c r="F19" s="15" t="s">
        <v>31</v>
      </c>
      <c r="G19" s="13"/>
      <c r="H19" s="13"/>
      <c r="I19" s="13"/>
      <c r="J19" s="14"/>
      <c r="K19" s="16" t="s">
        <v>211</v>
      </c>
      <c r="L19" s="13" t="s">
        <v>212</v>
      </c>
      <c r="M19" s="13" t="s">
        <v>213</v>
      </c>
      <c r="N19" s="13" t="s">
        <v>214</v>
      </c>
      <c r="O19" s="14">
        <v>0.9</v>
      </c>
      <c r="P19" s="16" t="s">
        <v>215</v>
      </c>
      <c r="Q19" s="12" t="s">
        <v>20</v>
      </c>
      <c r="V19" s="44">
        <v>37258</v>
      </c>
    </row>
    <row r="20" spans="1:22" ht="40.5">
      <c r="A20" s="33">
        <v>1</v>
      </c>
      <c r="B20" s="27" t="s">
        <v>224</v>
      </c>
      <c r="C20" s="45" t="s">
        <v>225</v>
      </c>
      <c r="D20" s="46">
        <v>400</v>
      </c>
      <c r="E20" s="11">
        <f>IF(L20*M20*N20*O20&gt;10000,FLOOR(L20*M20*N20*O20,1000),FLOOR(L20*M20*N20*O20,100))</f>
        <v>500</v>
      </c>
      <c r="F20" s="50" t="s">
        <v>227</v>
      </c>
      <c r="G20" s="48"/>
      <c r="H20" s="48"/>
      <c r="I20" s="48"/>
      <c r="J20" s="49"/>
      <c r="K20" s="47" t="s">
        <v>226</v>
      </c>
      <c r="L20" s="48">
        <v>8</v>
      </c>
      <c r="M20" s="48">
        <v>6</v>
      </c>
      <c r="N20" s="48">
        <v>15</v>
      </c>
      <c r="O20" s="49">
        <v>0.8</v>
      </c>
      <c r="P20" s="51" t="s">
        <v>228</v>
      </c>
      <c r="Q20" s="12" t="s">
        <v>20</v>
      </c>
      <c r="V20" s="44">
        <v>37258</v>
      </c>
    </row>
    <row r="21" spans="1:22" ht="40.5">
      <c r="A21" s="33">
        <v>1</v>
      </c>
      <c r="B21" s="27" t="s">
        <v>229</v>
      </c>
      <c r="C21" s="45" t="s">
        <v>225</v>
      </c>
      <c r="D21" s="46">
        <v>400</v>
      </c>
      <c r="E21" s="11">
        <f>IF(L21*M21*N21*O21&gt;10000,FLOOR(L21*M21*N21*O21,1000),FLOOR(L21*M21*N21*O21,100))</f>
        <v>500</v>
      </c>
      <c r="F21" s="50" t="s">
        <v>227</v>
      </c>
      <c r="G21" s="48"/>
      <c r="H21" s="48"/>
      <c r="I21" s="48"/>
      <c r="J21" s="49"/>
      <c r="K21" s="47" t="s">
        <v>226</v>
      </c>
      <c r="L21" s="48">
        <v>8</v>
      </c>
      <c r="M21" s="48">
        <v>5</v>
      </c>
      <c r="N21" s="48">
        <v>16</v>
      </c>
      <c r="O21" s="49">
        <v>0.8</v>
      </c>
      <c r="P21" s="51" t="s">
        <v>230</v>
      </c>
      <c r="Q21" s="12" t="s">
        <v>20</v>
      </c>
      <c r="V21" s="44">
        <v>37258</v>
      </c>
    </row>
    <row r="22" spans="1:21" ht="42.75" customHeight="1">
      <c r="A22" s="33">
        <v>2</v>
      </c>
      <c r="B22" s="2" t="s">
        <v>0</v>
      </c>
      <c r="C22" s="6" t="s">
        <v>1</v>
      </c>
      <c r="D22" s="1" t="s">
        <v>231</v>
      </c>
      <c r="E22" s="2" t="s">
        <v>2</v>
      </c>
      <c r="F22" s="6" t="s">
        <v>8</v>
      </c>
      <c r="G22" s="4"/>
      <c r="H22" s="4"/>
      <c r="I22" s="4"/>
      <c r="J22" s="5"/>
      <c r="K22" s="6" t="s">
        <v>3</v>
      </c>
      <c r="L22" s="4" t="s">
        <v>4</v>
      </c>
      <c r="M22" s="4" t="s">
        <v>5</v>
      </c>
      <c r="N22" s="4" t="s">
        <v>6</v>
      </c>
      <c r="O22" s="5" t="s">
        <v>7</v>
      </c>
      <c r="P22" s="6" t="s">
        <v>40</v>
      </c>
      <c r="Q22" s="6" t="s">
        <v>10</v>
      </c>
      <c r="R22" s="34" t="s">
        <v>191</v>
      </c>
      <c r="S22" s="55" t="s">
        <v>191</v>
      </c>
      <c r="T22" s="37" t="s">
        <v>11</v>
      </c>
      <c r="U22" s="7" t="s">
        <v>12</v>
      </c>
    </row>
    <row r="23" spans="1:17" ht="43.5" customHeight="1">
      <c r="A23" s="33">
        <v>2</v>
      </c>
      <c r="B23" s="9" t="s">
        <v>32</v>
      </c>
      <c r="C23" s="19" t="s">
        <v>33</v>
      </c>
      <c r="D23" s="10">
        <v>700</v>
      </c>
      <c r="E23" s="11">
        <f>IF(L23*M23*N23*O23&gt;10000,FLOOR(L23*M23*N23*O23,1000),FLOOR(L23*M23*N23*O23,100))</f>
        <v>1600</v>
      </c>
      <c r="F23" s="15" t="s">
        <v>38</v>
      </c>
      <c r="G23" s="13"/>
      <c r="H23" s="13"/>
      <c r="I23" s="13"/>
      <c r="J23" s="14"/>
      <c r="K23" s="16" t="s">
        <v>34</v>
      </c>
      <c r="L23" s="13" t="s">
        <v>35</v>
      </c>
      <c r="M23" s="13" t="s">
        <v>36</v>
      </c>
      <c r="N23" s="13" t="s">
        <v>37</v>
      </c>
      <c r="O23" s="14">
        <v>0.8</v>
      </c>
      <c r="P23" s="16" t="s">
        <v>39</v>
      </c>
      <c r="Q23" s="12" t="s">
        <v>24</v>
      </c>
    </row>
    <row r="24" spans="1:20" ht="57" customHeight="1">
      <c r="A24" s="33">
        <v>2</v>
      </c>
      <c r="B24" s="9" t="s">
        <v>41</v>
      </c>
      <c r="C24" s="19" t="s">
        <v>42</v>
      </c>
      <c r="D24" s="10">
        <v>1000</v>
      </c>
      <c r="E24" s="11">
        <f>IF(L24*M24*N24*O24&gt;10000,FLOOR(L24*M24*N24*O24,1000),FLOOR(L24*M24*N24*O24,100))</f>
        <v>1500</v>
      </c>
      <c r="F24" s="15" t="s">
        <v>19</v>
      </c>
      <c r="G24" s="13" t="s">
        <v>243</v>
      </c>
      <c r="H24" s="13" t="s">
        <v>243</v>
      </c>
      <c r="I24" s="13"/>
      <c r="J24" s="14"/>
      <c r="K24" s="16" t="s">
        <v>43</v>
      </c>
      <c r="L24" s="13" t="s">
        <v>36</v>
      </c>
      <c r="M24" s="13" t="s">
        <v>16</v>
      </c>
      <c r="N24" s="13" t="s">
        <v>44</v>
      </c>
      <c r="O24" s="14">
        <v>0.8</v>
      </c>
      <c r="P24" s="16" t="s">
        <v>189</v>
      </c>
      <c r="Q24" s="12" t="s">
        <v>24</v>
      </c>
      <c r="S24" s="13" t="s">
        <v>251</v>
      </c>
      <c r="T24" s="39">
        <v>5.95</v>
      </c>
    </row>
    <row r="25" spans="1:20" ht="57" customHeight="1">
      <c r="A25" s="33">
        <v>2</v>
      </c>
      <c r="B25" s="9" t="s">
        <v>45</v>
      </c>
      <c r="C25" s="19" t="s">
        <v>42</v>
      </c>
      <c r="D25" s="10">
        <v>1000</v>
      </c>
      <c r="E25" s="11">
        <f>IF(L25*M25*N25*O25&gt;10000,FLOOR(L25*M25*N25*O25,1000),FLOOR(L25*M25*N25*O25,100))</f>
        <v>1300</v>
      </c>
      <c r="F25" s="15" t="s">
        <v>19</v>
      </c>
      <c r="G25" s="13" t="s">
        <v>243</v>
      </c>
      <c r="H25" s="13" t="s">
        <v>243</v>
      </c>
      <c r="I25" s="13"/>
      <c r="J25" s="14"/>
      <c r="K25" s="16" t="s">
        <v>43</v>
      </c>
      <c r="L25" s="13" t="s">
        <v>36</v>
      </c>
      <c r="M25" s="13" t="s">
        <v>179</v>
      </c>
      <c r="N25" s="13" t="s">
        <v>178</v>
      </c>
      <c r="O25" s="14">
        <v>0.8</v>
      </c>
      <c r="P25" s="16" t="s">
        <v>46</v>
      </c>
      <c r="Q25" s="12" t="s">
        <v>24</v>
      </c>
      <c r="S25" s="13" t="s">
        <v>265</v>
      </c>
      <c r="T25" s="39">
        <v>5.95</v>
      </c>
    </row>
    <row r="26" spans="1:20" ht="57" customHeight="1">
      <c r="A26" s="33">
        <v>2</v>
      </c>
      <c r="B26" s="9" t="s">
        <v>240</v>
      </c>
      <c r="C26" s="19" t="s">
        <v>42</v>
      </c>
      <c r="D26" s="10">
        <v>1000</v>
      </c>
      <c r="E26" s="11">
        <f>IF(L26*M26*N26*O26&gt;10000,FLOOR(L26*M26*N26*O26,1000),FLOOR(L26*M26*N26*O26,100))</f>
        <v>1300</v>
      </c>
      <c r="F26" s="15" t="s">
        <v>19</v>
      </c>
      <c r="G26" s="13" t="s">
        <v>243</v>
      </c>
      <c r="H26" s="13" t="s">
        <v>243</v>
      </c>
      <c r="I26" s="13"/>
      <c r="J26" s="14"/>
      <c r="K26" s="16" t="s">
        <v>43</v>
      </c>
      <c r="L26" s="13" t="s">
        <v>36</v>
      </c>
      <c r="M26" s="13" t="s">
        <v>179</v>
      </c>
      <c r="N26" s="13" t="s">
        <v>178</v>
      </c>
      <c r="O26" s="14">
        <v>0.8</v>
      </c>
      <c r="P26" s="16" t="s">
        <v>46</v>
      </c>
      <c r="Q26" s="12" t="s">
        <v>24</v>
      </c>
      <c r="S26" s="13" t="s">
        <v>252</v>
      </c>
      <c r="T26" s="39">
        <v>5.95</v>
      </c>
    </row>
    <row r="27" spans="1:20" ht="57" customHeight="1">
      <c r="A27" s="33">
        <v>2</v>
      </c>
      <c r="B27" s="9" t="s">
        <v>241</v>
      </c>
      <c r="C27" s="19" t="s">
        <v>42</v>
      </c>
      <c r="D27" s="10">
        <v>1000</v>
      </c>
      <c r="E27" s="11">
        <f>IF(L27*M27*N27*O27&gt;10000,FLOOR(L27*M27*N27*O27,1000),FLOOR(L27*M27*N27*O27,100))</f>
        <v>1300</v>
      </c>
      <c r="F27" s="15" t="s">
        <v>19</v>
      </c>
      <c r="G27" s="13" t="s">
        <v>243</v>
      </c>
      <c r="H27" s="13" t="s">
        <v>243</v>
      </c>
      <c r="I27" s="13"/>
      <c r="J27" s="14"/>
      <c r="K27" s="16" t="s">
        <v>43</v>
      </c>
      <c r="L27" s="13" t="s">
        <v>36</v>
      </c>
      <c r="M27" s="13" t="s">
        <v>179</v>
      </c>
      <c r="N27" s="13" t="s">
        <v>178</v>
      </c>
      <c r="O27" s="14">
        <v>0.8</v>
      </c>
      <c r="P27" s="16" t="s">
        <v>46</v>
      </c>
      <c r="Q27" s="12" t="s">
        <v>24</v>
      </c>
      <c r="S27" s="13" t="s">
        <v>266</v>
      </c>
      <c r="T27" s="39">
        <v>5.95</v>
      </c>
    </row>
    <row r="28" spans="1:21" ht="39.75" customHeight="1">
      <c r="A28" s="33">
        <v>3</v>
      </c>
      <c r="B28" s="2" t="s">
        <v>0</v>
      </c>
      <c r="C28" s="6" t="s">
        <v>1</v>
      </c>
      <c r="D28" s="1" t="s">
        <v>231</v>
      </c>
      <c r="E28" s="2" t="s">
        <v>2</v>
      </c>
      <c r="F28" s="6" t="s">
        <v>8</v>
      </c>
      <c r="G28" s="4"/>
      <c r="H28" s="4"/>
      <c r="I28" s="4"/>
      <c r="J28" s="5"/>
      <c r="K28" s="6" t="s">
        <v>3</v>
      </c>
      <c r="L28" s="4" t="s">
        <v>4</v>
      </c>
      <c r="M28" s="4" t="s">
        <v>5</v>
      </c>
      <c r="N28" s="4" t="s">
        <v>6</v>
      </c>
      <c r="O28" s="5" t="s">
        <v>7</v>
      </c>
      <c r="P28" s="6" t="s">
        <v>47</v>
      </c>
      <c r="Q28" s="6" t="s">
        <v>10</v>
      </c>
      <c r="R28" s="34" t="s">
        <v>191</v>
      </c>
      <c r="S28" s="55" t="s">
        <v>191</v>
      </c>
      <c r="T28" s="37" t="s">
        <v>11</v>
      </c>
      <c r="U28" s="7" t="s">
        <v>12</v>
      </c>
    </row>
    <row r="29" spans="1:17" ht="45.75" customHeight="1">
      <c r="A29" s="33">
        <v>3</v>
      </c>
      <c r="B29" s="9" t="s">
        <v>48</v>
      </c>
      <c r="C29" s="19" t="s">
        <v>49</v>
      </c>
      <c r="D29" s="10">
        <v>1500</v>
      </c>
      <c r="E29" s="11">
        <f>FLOOR(L29*M29*N29*O29,100)</f>
        <v>5600</v>
      </c>
      <c r="F29" s="15" t="s">
        <v>31</v>
      </c>
      <c r="G29" s="17">
        <v>1</v>
      </c>
      <c r="H29" s="17">
        <v>1</v>
      </c>
      <c r="I29" s="17"/>
      <c r="J29" s="18"/>
      <c r="K29" s="41" t="s">
        <v>50</v>
      </c>
      <c r="L29" s="17">
        <v>11</v>
      </c>
      <c r="M29" s="17">
        <v>20</v>
      </c>
      <c r="N29" s="17">
        <v>32</v>
      </c>
      <c r="O29" s="18">
        <v>0.8</v>
      </c>
      <c r="P29" s="19" t="s">
        <v>51</v>
      </c>
      <c r="Q29" s="12" t="s">
        <v>52</v>
      </c>
    </row>
    <row r="30" spans="1:17" ht="54" customHeight="1">
      <c r="A30" s="33">
        <v>3</v>
      </c>
      <c r="B30" s="9" t="s">
        <v>53</v>
      </c>
      <c r="C30" s="19" t="s">
        <v>49</v>
      </c>
      <c r="D30" s="10">
        <v>1500</v>
      </c>
      <c r="E30" s="11">
        <f aca="true" t="shared" si="1" ref="E30:E66">IF(L30*M30*N30*O30&gt;10000,FLOOR(L30*M30*N30*O30,1000),FLOOR(L30*M30*N30*O30,100))</f>
        <v>2200</v>
      </c>
      <c r="F30" s="15" t="s">
        <v>31</v>
      </c>
      <c r="G30" s="20">
        <v>1</v>
      </c>
      <c r="H30" s="21">
        <v>1</v>
      </c>
      <c r="I30" s="22"/>
      <c r="J30" s="23"/>
      <c r="K30" s="16" t="s">
        <v>50</v>
      </c>
      <c r="L30" s="20">
        <v>9</v>
      </c>
      <c r="M30" s="21">
        <v>11</v>
      </c>
      <c r="N30" s="22">
        <v>29</v>
      </c>
      <c r="O30" s="23">
        <v>0.8</v>
      </c>
      <c r="P30" s="16" t="s">
        <v>54</v>
      </c>
      <c r="Q30" s="12" t="s">
        <v>24</v>
      </c>
    </row>
    <row r="31" spans="1:17" ht="53.25" customHeight="1">
      <c r="A31" s="33">
        <v>3</v>
      </c>
      <c r="B31" s="9" t="s">
        <v>55</v>
      </c>
      <c r="C31" s="19" t="s">
        <v>49</v>
      </c>
      <c r="D31" s="10">
        <v>1500</v>
      </c>
      <c r="E31" s="11">
        <f t="shared" si="1"/>
        <v>2700</v>
      </c>
      <c r="F31" s="15" t="s">
        <v>31</v>
      </c>
      <c r="G31" s="20">
        <v>1</v>
      </c>
      <c r="H31" s="21">
        <v>1</v>
      </c>
      <c r="I31" s="22"/>
      <c r="J31" s="14"/>
      <c r="K31" s="16" t="s">
        <v>50</v>
      </c>
      <c r="L31" s="20">
        <v>8</v>
      </c>
      <c r="M31" s="21">
        <v>10</v>
      </c>
      <c r="N31" s="22">
        <v>43</v>
      </c>
      <c r="O31" s="14">
        <v>0.8</v>
      </c>
      <c r="P31" s="16" t="s">
        <v>56</v>
      </c>
      <c r="Q31" s="12" t="s">
        <v>24</v>
      </c>
    </row>
    <row r="32" spans="1:21" ht="52.5" customHeight="1">
      <c r="A32" s="33">
        <v>4</v>
      </c>
      <c r="B32" s="2" t="s">
        <v>0</v>
      </c>
      <c r="C32" s="6" t="s">
        <v>1</v>
      </c>
      <c r="D32" s="1" t="s">
        <v>231</v>
      </c>
      <c r="E32" s="2" t="s">
        <v>2</v>
      </c>
      <c r="F32" s="6" t="s">
        <v>8</v>
      </c>
      <c r="G32" s="4"/>
      <c r="H32" s="4"/>
      <c r="I32" s="4"/>
      <c r="J32" s="5"/>
      <c r="K32" s="6" t="s">
        <v>3</v>
      </c>
      <c r="L32" s="4" t="s">
        <v>4</v>
      </c>
      <c r="M32" s="4" t="s">
        <v>5</v>
      </c>
      <c r="N32" s="4" t="s">
        <v>6</v>
      </c>
      <c r="O32" s="5" t="s">
        <v>7</v>
      </c>
      <c r="P32" s="6" t="s">
        <v>57</v>
      </c>
      <c r="Q32" s="6" t="s">
        <v>10</v>
      </c>
      <c r="R32" s="34" t="s">
        <v>191</v>
      </c>
      <c r="S32" s="55" t="s">
        <v>191</v>
      </c>
      <c r="T32" s="37" t="s">
        <v>11</v>
      </c>
      <c r="U32" s="7" t="s">
        <v>12</v>
      </c>
    </row>
    <row r="33" spans="1:20" ht="45" customHeight="1">
      <c r="A33" s="33">
        <v>4</v>
      </c>
      <c r="B33" s="9" t="s">
        <v>58</v>
      </c>
      <c r="C33" s="19" t="s">
        <v>59</v>
      </c>
      <c r="D33" s="10">
        <v>2000</v>
      </c>
      <c r="E33" s="11">
        <f t="shared" si="1"/>
        <v>2300</v>
      </c>
      <c r="F33" s="15" t="s">
        <v>19</v>
      </c>
      <c r="G33" s="13" t="s">
        <v>243</v>
      </c>
      <c r="H33" s="13" t="s">
        <v>243</v>
      </c>
      <c r="I33" s="13"/>
      <c r="J33" s="14"/>
      <c r="K33" s="16" t="s">
        <v>60</v>
      </c>
      <c r="L33" s="13" t="s">
        <v>35</v>
      </c>
      <c r="M33" s="13" t="s">
        <v>17</v>
      </c>
      <c r="N33" s="13" t="s">
        <v>44</v>
      </c>
      <c r="O33" s="14">
        <v>0.8</v>
      </c>
      <c r="P33" s="19" t="s">
        <v>61</v>
      </c>
      <c r="Q33" s="12" t="s">
        <v>24</v>
      </c>
      <c r="S33" s="13" t="s">
        <v>267</v>
      </c>
      <c r="T33" s="39">
        <v>3.95</v>
      </c>
    </row>
    <row r="34" spans="1:20" ht="39.75" customHeight="1">
      <c r="A34" s="33">
        <v>4</v>
      </c>
      <c r="B34" s="9" t="s">
        <v>62</v>
      </c>
      <c r="C34" s="19" t="s">
        <v>59</v>
      </c>
      <c r="D34" s="10">
        <v>2000</v>
      </c>
      <c r="E34" s="11">
        <f t="shared" si="1"/>
        <v>2700</v>
      </c>
      <c r="F34" s="15" t="s">
        <v>19</v>
      </c>
      <c r="G34" s="13" t="s">
        <v>243</v>
      </c>
      <c r="H34" s="13" t="s">
        <v>243</v>
      </c>
      <c r="I34" s="13"/>
      <c r="J34" s="14"/>
      <c r="K34" s="16" t="s">
        <v>60</v>
      </c>
      <c r="L34" s="13" t="s">
        <v>35</v>
      </c>
      <c r="M34" s="13" t="s">
        <v>17</v>
      </c>
      <c r="N34" s="13" t="s">
        <v>63</v>
      </c>
      <c r="O34" s="14">
        <v>0.8</v>
      </c>
      <c r="P34" s="16" t="s">
        <v>64</v>
      </c>
      <c r="Q34" s="12" t="s">
        <v>24</v>
      </c>
      <c r="S34" s="13" t="s">
        <v>268</v>
      </c>
      <c r="T34" s="39">
        <v>3.95</v>
      </c>
    </row>
    <row r="35" spans="1:20" ht="51" customHeight="1">
      <c r="A35" s="33">
        <v>4</v>
      </c>
      <c r="B35" s="9" t="s">
        <v>242</v>
      </c>
      <c r="C35" s="19" t="s">
        <v>59</v>
      </c>
      <c r="D35" s="10">
        <v>2000</v>
      </c>
      <c r="E35" s="11">
        <f>IF(L35*M35*N35*O35&gt;10000,FLOOR(L35*M35*N35*O35,1000),FLOOR(L35*M35*N35*O35,100))</f>
        <v>2300</v>
      </c>
      <c r="F35" s="15" t="s">
        <v>19</v>
      </c>
      <c r="G35" s="13" t="s">
        <v>243</v>
      </c>
      <c r="H35" s="13" t="s">
        <v>243</v>
      </c>
      <c r="I35" s="13"/>
      <c r="J35" s="14"/>
      <c r="K35" s="16" t="s">
        <v>60</v>
      </c>
      <c r="L35" s="13" t="s">
        <v>35</v>
      </c>
      <c r="M35" s="13" t="s">
        <v>17</v>
      </c>
      <c r="N35" s="13" t="s">
        <v>44</v>
      </c>
      <c r="O35" s="14">
        <v>0.8</v>
      </c>
      <c r="P35" s="19" t="s">
        <v>61</v>
      </c>
      <c r="Q35" s="12" t="s">
        <v>24</v>
      </c>
      <c r="S35" s="13" t="s">
        <v>269</v>
      </c>
      <c r="T35" s="39">
        <v>3.95</v>
      </c>
    </row>
    <row r="36" spans="1:17" ht="46.5" customHeight="1">
      <c r="A36" s="33">
        <v>4</v>
      </c>
      <c r="B36" s="9" t="s">
        <v>65</v>
      </c>
      <c r="C36" s="19" t="s">
        <v>49</v>
      </c>
      <c r="D36" s="10">
        <v>2000</v>
      </c>
      <c r="E36" s="11">
        <f t="shared" si="1"/>
        <v>10000</v>
      </c>
      <c r="F36" s="15" t="s">
        <v>204</v>
      </c>
      <c r="G36" s="13" t="s">
        <v>243</v>
      </c>
      <c r="H36" s="13" t="s">
        <v>243</v>
      </c>
      <c r="I36" s="13"/>
      <c r="J36" s="14"/>
      <c r="K36" s="16" t="s">
        <v>50</v>
      </c>
      <c r="L36" s="13" t="s">
        <v>17</v>
      </c>
      <c r="M36" s="13" t="s">
        <v>66</v>
      </c>
      <c r="N36" s="13" t="s">
        <v>67</v>
      </c>
      <c r="O36" s="14">
        <v>0.9</v>
      </c>
      <c r="P36" s="16" t="s">
        <v>68</v>
      </c>
      <c r="Q36" s="12" t="s">
        <v>24</v>
      </c>
    </row>
    <row r="37" spans="1:21" ht="45" customHeight="1">
      <c r="A37" s="33">
        <v>5</v>
      </c>
      <c r="B37" s="2" t="s">
        <v>0</v>
      </c>
      <c r="C37" s="6" t="s">
        <v>1</v>
      </c>
      <c r="D37" s="1" t="s">
        <v>231</v>
      </c>
      <c r="E37" s="2" t="s">
        <v>2</v>
      </c>
      <c r="F37" s="6" t="s">
        <v>8</v>
      </c>
      <c r="G37" s="4"/>
      <c r="H37" s="4"/>
      <c r="I37" s="4"/>
      <c r="J37" s="5"/>
      <c r="K37" s="3" t="s">
        <v>3</v>
      </c>
      <c r="L37" s="4" t="s">
        <v>4</v>
      </c>
      <c r="M37" s="4" t="s">
        <v>5</v>
      </c>
      <c r="N37" s="4" t="s">
        <v>6</v>
      </c>
      <c r="O37" s="5" t="s">
        <v>7</v>
      </c>
      <c r="P37" s="6" t="s">
        <v>69</v>
      </c>
      <c r="Q37" s="6" t="s">
        <v>10</v>
      </c>
      <c r="R37" s="34" t="s">
        <v>191</v>
      </c>
      <c r="S37" s="55" t="s">
        <v>191</v>
      </c>
      <c r="T37" s="37" t="s">
        <v>11</v>
      </c>
      <c r="U37" s="7" t="s">
        <v>12</v>
      </c>
    </row>
    <row r="38" spans="1:17" ht="53.25" customHeight="1">
      <c r="A38" s="33">
        <v>5</v>
      </c>
      <c r="B38" s="9" t="s">
        <v>70</v>
      </c>
      <c r="C38" s="19" t="s">
        <v>71</v>
      </c>
      <c r="D38" s="12">
        <v>2300</v>
      </c>
      <c r="E38" s="11">
        <f t="shared" si="1"/>
        <v>9400</v>
      </c>
      <c r="F38" s="15" t="s">
        <v>38</v>
      </c>
      <c r="G38" s="13"/>
      <c r="H38" s="13"/>
      <c r="I38" s="13"/>
      <c r="J38" s="14"/>
      <c r="K38" s="16" t="s">
        <v>72</v>
      </c>
      <c r="L38" s="13" t="s">
        <v>35</v>
      </c>
      <c r="M38" s="13" t="s">
        <v>73</v>
      </c>
      <c r="N38" s="13" t="s">
        <v>74</v>
      </c>
      <c r="O38" s="14">
        <v>0.9</v>
      </c>
      <c r="P38" s="16" t="s">
        <v>75</v>
      </c>
      <c r="Q38" s="12" t="s">
        <v>24</v>
      </c>
    </row>
    <row r="39" spans="1:17" ht="60.75" customHeight="1">
      <c r="A39" s="33">
        <v>5</v>
      </c>
      <c r="B39" s="9" t="s">
        <v>76</v>
      </c>
      <c r="C39" s="19" t="s">
        <v>77</v>
      </c>
      <c r="D39" s="12">
        <v>2500</v>
      </c>
      <c r="E39" s="11">
        <f t="shared" si="1"/>
        <v>30000</v>
      </c>
      <c r="F39" s="15" t="s">
        <v>79</v>
      </c>
      <c r="G39" s="13"/>
      <c r="H39" s="13"/>
      <c r="I39" s="13"/>
      <c r="J39" s="14"/>
      <c r="K39" s="16" t="s">
        <v>50</v>
      </c>
      <c r="L39" s="13" t="s">
        <v>35</v>
      </c>
      <c r="M39" s="13" t="s">
        <v>44</v>
      </c>
      <c r="N39" s="13" t="s">
        <v>78</v>
      </c>
      <c r="O39" s="14">
        <v>0.8</v>
      </c>
      <c r="P39" s="16" t="s">
        <v>80</v>
      </c>
      <c r="Q39" s="12" t="s">
        <v>24</v>
      </c>
    </row>
    <row r="40" spans="1:17" ht="78.75" customHeight="1">
      <c r="A40" s="33">
        <v>5</v>
      </c>
      <c r="B40" s="9" t="s">
        <v>186</v>
      </c>
      <c r="C40" s="19" t="s">
        <v>77</v>
      </c>
      <c r="D40" s="12">
        <v>2500</v>
      </c>
      <c r="E40" s="11">
        <f t="shared" si="1"/>
        <v>41000</v>
      </c>
      <c r="F40" s="15" t="s">
        <v>184</v>
      </c>
      <c r="G40" s="13"/>
      <c r="H40" s="13"/>
      <c r="I40" s="13"/>
      <c r="J40" s="14"/>
      <c r="K40" s="16" t="s">
        <v>50</v>
      </c>
      <c r="L40" s="13" t="s">
        <v>181</v>
      </c>
      <c r="M40" s="13" t="s">
        <v>182</v>
      </c>
      <c r="N40" s="13" t="s">
        <v>183</v>
      </c>
      <c r="O40" s="14">
        <v>0.75</v>
      </c>
      <c r="P40" s="16" t="s">
        <v>185</v>
      </c>
      <c r="Q40" s="12" t="s">
        <v>24</v>
      </c>
    </row>
    <row r="41" spans="1:17" ht="42.75" customHeight="1">
      <c r="A41" s="33">
        <v>5</v>
      </c>
      <c r="B41" s="9" t="s">
        <v>81</v>
      </c>
      <c r="C41" s="19" t="s">
        <v>82</v>
      </c>
      <c r="D41" s="12">
        <v>2000</v>
      </c>
      <c r="E41" s="11">
        <f t="shared" si="1"/>
        <v>31000</v>
      </c>
      <c r="F41" s="15" t="s">
        <v>86</v>
      </c>
      <c r="G41" s="13"/>
      <c r="H41" s="13"/>
      <c r="I41" s="13"/>
      <c r="J41" s="14"/>
      <c r="K41" s="16" t="s">
        <v>83</v>
      </c>
      <c r="L41" s="13" t="s">
        <v>84</v>
      </c>
      <c r="M41" s="13" t="s">
        <v>85</v>
      </c>
      <c r="N41" s="13" t="s">
        <v>169</v>
      </c>
      <c r="O41" s="14">
        <v>0.9</v>
      </c>
      <c r="P41" s="19" t="s">
        <v>87</v>
      </c>
      <c r="Q41" s="12" t="s">
        <v>88</v>
      </c>
    </row>
    <row r="42" spans="1:17" ht="70.5" customHeight="1">
      <c r="A42" s="33">
        <v>5</v>
      </c>
      <c r="B42" s="9" t="s">
        <v>89</v>
      </c>
      <c r="C42" s="19" t="s">
        <v>82</v>
      </c>
      <c r="D42" s="12">
        <v>2000</v>
      </c>
      <c r="E42" s="11">
        <f t="shared" si="1"/>
        <v>31000</v>
      </c>
      <c r="F42" s="15" t="s">
        <v>86</v>
      </c>
      <c r="G42" s="13"/>
      <c r="H42" s="13"/>
      <c r="I42" s="13"/>
      <c r="J42" s="14"/>
      <c r="K42" s="16" t="s">
        <v>83</v>
      </c>
      <c r="L42" s="13" t="s">
        <v>84</v>
      </c>
      <c r="M42" s="13" t="s">
        <v>85</v>
      </c>
      <c r="N42" s="13" t="s">
        <v>169</v>
      </c>
      <c r="O42" s="14">
        <v>0.9</v>
      </c>
      <c r="P42" s="16" t="s">
        <v>90</v>
      </c>
      <c r="Q42" s="12" t="s">
        <v>88</v>
      </c>
    </row>
    <row r="43" spans="1:17" ht="47.25" customHeight="1">
      <c r="A43" s="33">
        <v>5</v>
      </c>
      <c r="B43" s="9" t="s">
        <v>91</v>
      </c>
      <c r="C43" s="19" t="s">
        <v>82</v>
      </c>
      <c r="D43" s="12">
        <v>2000</v>
      </c>
      <c r="E43" s="11">
        <f t="shared" si="1"/>
        <v>31000</v>
      </c>
      <c r="F43" s="15" t="s">
        <v>86</v>
      </c>
      <c r="G43" s="13"/>
      <c r="H43" s="13"/>
      <c r="I43" s="13"/>
      <c r="J43" s="14"/>
      <c r="K43" s="16" t="s">
        <v>83</v>
      </c>
      <c r="L43" s="13" t="s">
        <v>84</v>
      </c>
      <c r="M43" s="13" t="s">
        <v>85</v>
      </c>
      <c r="N43" s="13" t="s">
        <v>169</v>
      </c>
      <c r="O43" s="14">
        <v>0.9</v>
      </c>
      <c r="Q43" s="12" t="s">
        <v>88</v>
      </c>
    </row>
    <row r="44" spans="1:17" ht="51.75" customHeight="1">
      <c r="A44" s="33">
        <v>5</v>
      </c>
      <c r="B44" s="9" t="s">
        <v>92</v>
      </c>
      <c r="C44" s="19" t="s">
        <v>82</v>
      </c>
      <c r="D44" s="12">
        <v>2000</v>
      </c>
      <c r="E44" s="11">
        <f t="shared" si="1"/>
        <v>31000</v>
      </c>
      <c r="F44" s="15" t="s">
        <v>86</v>
      </c>
      <c r="G44" s="13"/>
      <c r="H44" s="13"/>
      <c r="I44" s="13"/>
      <c r="J44" s="14"/>
      <c r="K44" s="16" t="s">
        <v>83</v>
      </c>
      <c r="L44" s="13" t="s">
        <v>84</v>
      </c>
      <c r="M44" s="13" t="s">
        <v>85</v>
      </c>
      <c r="N44" s="13" t="s">
        <v>169</v>
      </c>
      <c r="O44" s="14">
        <v>0.9</v>
      </c>
      <c r="Q44" s="12" t="s">
        <v>88</v>
      </c>
    </row>
    <row r="45" spans="1:21" ht="44.25" customHeight="1">
      <c r="A45" s="33">
        <v>6</v>
      </c>
      <c r="B45" s="2" t="s">
        <v>0</v>
      </c>
      <c r="C45" s="6" t="s">
        <v>1</v>
      </c>
      <c r="D45" s="1" t="s">
        <v>231</v>
      </c>
      <c r="E45" s="2" t="s">
        <v>2</v>
      </c>
      <c r="F45" s="6" t="s">
        <v>8</v>
      </c>
      <c r="G45" s="4"/>
      <c r="H45" s="4"/>
      <c r="I45" s="4"/>
      <c r="J45" s="5"/>
      <c r="K45" s="3" t="s">
        <v>3</v>
      </c>
      <c r="L45" s="4" t="s">
        <v>4</v>
      </c>
      <c r="M45" s="4" t="s">
        <v>5</v>
      </c>
      <c r="N45" s="4" t="s">
        <v>6</v>
      </c>
      <c r="O45" s="5" t="s">
        <v>7</v>
      </c>
      <c r="P45" s="6" t="s">
        <v>93</v>
      </c>
      <c r="Q45" s="6" t="s">
        <v>10</v>
      </c>
      <c r="R45" s="34" t="s">
        <v>191</v>
      </c>
      <c r="S45" s="55" t="s">
        <v>191</v>
      </c>
      <c r="T45" s="37" t="s">
        <v>11</v>
      </c>
      <c r="U45" s="7" t="s">
        <v>12</v>
      </c>
    </row>
    <row r="46" spans="1:17" ht="65.25" customHeight="1">
      <c r="A46" s="33">
        <v>6</v>
      </c>
      <c r="B46" s="9" t="s">
        <v>94</v>
      </c>
      <c r="C46" s="19" t="s">
        <v>95</v>
      </c>
      <c r="D46" s="12">
        <v>3000</v>
      </c>
      <c r="E46" s="11">
        <f t="shared" si="1"/>
        <v>33000</v>
      </c>
      <c r="F46" s="15" t="s">
        <v>38</v>
      </c>
      <c r="G46" s="13"/>
      <c r="H46" s="13"/>
      <c r="I46" s="13"/>
      <c r="J46" s="14"/>
      <c r="K46" s="16" t="s">
        <v>96</v>
      </c>
      <c r="L46" s="13" t="s">
        <v>84</v>
      </c>
      <c r="M46" s="13" t="s">
        <v>97</v>
      </c>
      <c r="N46" s="13" t="s">
        <v>98</v>
      </c>
      <c r="O46" s="14">
        <v>0.9</v>
      </c>
      <c r="P46" s="16" t="s">
        <v>99</v>
      </c>
      <c r="Q46" s="12" t="s">
        <v>24</v>
      </c>
    </row>
    <row r="47" spans="1:20" ht="65.25" customHeight="1">
      <c r="A47" s="33">
        <v>6</v>
      </c>
      <c r="B47" s="9" t="s">
        <v>216</v>
      </c>
      <c r="C47" s="19" t="s">
        <v>217</v>
      </c>
      <c r="D47" s="12">
        <v>4000</v>
      </c>
      <c r="E47" s="11">
        <f t="shared" si="1"/>
        <v>21000</v>
      </c>
      <c r="F47" s="15" t="s">
        <v>86</v>
      </c>
      <c r="G47" s="13"/>
      <c r="H47" s="13"/>
      <c r="I47" s="13"/>
      <c r="J47" s="14"/>
      <c r="K47" s="16" t="s">
        <v>218</v>
      </c>
      <c r="L47" s="13" t="s">
        <v>219</v>
      </c>
      <c r="M47" s="13" t="s">
        <v>220</v>
      </c>
      <c r="N47" s="13" t="s">
        <v>221</v>
      </c>
      <c r="O47" s="14">
        <v>0.9</v>
      </c>
      <c r="P47" s="16" t="s">
        <v>223</v>
      </c>
      <c r="Q47" s="12" t="s">
        <v>24</v>
      </c>
      <c r="S47" s="13" t="s">
        <v>253</v>
      </c>
      <c r="T47" s="38" t="s">
        <v>222</v>
      </c>
    </row>
    <row r="48" spans="1:17" ht="67.5" customHeight="1">
      <c r="A48" s="33">
        <v>6</v>
      </c>
      <c r="B48" s="9" t="s">
        <v>101</v>
      </c>
      <c r="C48" s="19" t="s">
        <v>49</v>
      </c>
      <c r="D48" s="12">
        <v>3000</v>
      </c>
      <c r="E48" s="11">
        <f t="shared" si="1"/>
        <v>0</v>
      </c>
      <c r="F48" s="15" t="s">
        <v>19</v>
      </c>
      <c r="G48" s="20"/>
      <c r="H48" s="21"/>
      <c r="I48" s="22"/>
      <c r="J48" s="22"/>
      <c r="K48" s="16" t="s">
        <v>102</v>
      </c>
      <c r="L48" s="20"/>
      <c r="M48" s="21"/>
      <c r="N48" s="22"/>
      <c r="O48" s="22"/>
      <c r="P48" s="16" t="s">
        <v>103</v>
      </c>
      <c r="Q48" s="12" t="s">
        <v>24</v>
      </c>
    </row>
    <row r="49" spans="1:17" ht="69.75" customHeight="1">
      <c r="A49" s="33">
        <v>6</v>
      </c>
      <c r="B49" s="9" t="s">
        <v>104</v>
      </c>
      <c r="C49" s="19" t="s">
        <v>49</v>
      </c>
      <c r="D49" s="12">
        <v>3000</v>
      </c>
      <c r="E49" s="11">
        <f t="shared" si="1"/>
        <v>38000</v>
      </c>
      <c r="F49" s="15" t="s">
        <v>19</v>
      </c>
      <c r="G49" s="13"/>
      <c r="H49" s="13"/>
      <c r="I49" s="13"/>
      <c r="J49" s="14"/>
      <c r="K49" s="16" t="s">
        <v>102</v>
      </c>
      <c r="L49" s="13" t="s">
        <v>84</v>
      </c>
      <c r="M49" s="13" t="s">
        <v>44</v>
      </c>
      <c r="N49" s="13" t="s">
        <v>105</v>
      </c>
      <c r="O49" s="14">
        <v>0.75</v>
      </c>
      <c r="P49" s="16" t="s">
        <v>106</v>
      </c>
      <c r="Q49" s="12" t="s">
        <v>24</v>
      </c>
    </row>
    <row r="50" spans="1:21" ht="42" customHeight="1">
      <c r="A50" s="33">
        <v>7</v>
      </c>
      <c r="B50" s="2" t="s">
        <v>0</v>
      </c>
      <c r="C50" s="6" t="s">
        <v>1</v>
      </c>
      <c r="D50" s="1" t="s">
        <v>231</v>
      </c>
      <c r="E50" s="2" t="s">
        <v>2</v>
      </c>
      <c r="F50" s="6" t="s">
        <v>8</v>
      </c>
      <c r="G50" s="4"/>
      <c r="H50" s="4"/>
      <c r="I50" s="4"/>
      <c r="J50" s="5"/>
      <c r="K50" s="3" t="s">
        <v>3</v>
      </c>
      <c r="L50" s="4" t="s">
        <v>4</v>
      </c>
      <c r="M50" s="4" t="s">
        <v>5</v>
      </c>
      <c r="N50" s="4" t="s">
        <v>6</v>
      </c>
      <c r="O50" s="5" t="s">
        <v>7</v>
      </c>
      <c r="P50" s="6" t="s">
        <v>107</v>
      </c>
      <c r="Q50" s="6" t="s">
        <v>10</v>
      </c>
      <c r="R50" s="34" t="s">
        <v>191</v>
      </c>
      <c r="S50" s="55" t="s">
        <v>191</v>
      </c>
      <c r="T50" s="37" t="s">
        <v>11</v>
      </c>
      <c r="U50" s="7" t="s">
        <v>12</v>
      </c>
    </row>
    <row r="51" spans="1:17" ht="46.5" customHeight="1">
      <c r="A51" s="33">
        <v>7</v>
      </c>
      <c r="B51" s="9" t="s">
        <v>108</v>
      </c>
      <c r="C51" s="19" t="s">
        <v>95</v>
      </c>
      <c r="D51" s="10">
        <v>4000</v>
      </c>
      <c r="E51" s="11">
        <f t="shared" si="1"/>
        <v>59000</v>
      </c>
      <c r="F51" s="15" t="s">
        <v>19</v>
      </c>
      <c r="G51" s="13"/>
      <c r="H51" s="13"/>
      <c r="I51" s="13"/>
      <c r="J51" s="14"/>
      <c r="K51" s="16" t="s">
        <v>109</v>
      </c>
      <c r="L51" s="13" t="s">
        <v>100</v>
      </c>
      <c r="M51" s="13" t="s">
        <v>110</v>
      </c>
      <c r="N51" s="13" t="s">
        <v>111</v>
      </c>
      <c r="O51" s="14">
        <v>0.9</v>
      </c>
      <c r="P51" s="19" t="s">
        <v>112</v>
      </c>
      <c r="Q51" s="12" t="s">
        <v>20</v>
      </c>
    </row>
    <row r="52" spans="1:17" ht="65.25" customHeight="1">
      <c r="A52" s="33">
        <v>7</v>
      </c>
      <c r="B52" s="9" t="s">
        <v>113</v>
      </c>
      <c r="C52" s="19" t="s">
        <v>49</v>
      </c>
      <c r="D52" s="10">
        <v>4000</v>
      </c>
      <c r="E52" s="11">
        <f t="shared" si="1"/>
        <v>53000</v>
      </c>
      <c r="F52" s="15" t="s">
        <v>19</v>
      </c>
      <c r="G52" s="13"/>
      <c r="H52" s="13"/>
      <c r="I52" s="13"/>
      <c r="J52" s="14"/>
      <c r="K52" s="16" t="s">
        <v>50</v>
      </c>
      <c r="L52" s="13" t="s">
        <v>100</v>
      </c>
      <c r="M52" s="13" t="s">
        <v>73</v>
      </c>
      <c r="N52" s="13" t="s">
        <v>114</v>
      </c>
      <c r="O52" s="14">
        <v>0.9</v>
      </c>
      <c r="P52" s="19" t="s">
        <v>115</v>
      </c>
      <c r="Q52" s="12" t="s">
        <v>20</v>
      </c>
    </row>
    <row r="53" spans="1:21" ht="46.5" customHeight="1">
      <c r="A53" s="33">
        <v>8</v>
      </c>
      <c r="B53" s="2" t="s">
        <v>0</v>
      </c>
      <c r="C53" s="6" t="s">
        <v>1</v>
      </c>
      <c r="D53" s="1" t="s">
        <v>231</v>
      </c>
      <c r="E53" s="2" t="s">
        <v>2</v>
      </c>
      <c r="F53" s="6" t="s">
        <v>8</v>
      </c>
      <c r="G53" s="4"/>
      <c r="H53" s="4"/>
      <c r="I53" s="4"/>
      <c r="J53" s="5"/>
      <c r="K53" s="3" t="s">
        <v>3</v>
      </c>
      <c r="L53" s="4" t="s">
        <v>4</v>
      </c>
      <c r="M53" s="4" t="s">
        <v>5</v>
      </c>
      <c r="N53" s="4" t="s">
        <v>6</v>
      </c>
      <c r="O53" s="5" t="s">
        <v>7</v>
      </c>
      <c r="P53" s="6" t="s">
        <v>167</v>
      </c>
      <c r="Q53" s="6" t="s">
        <v>10</v>
      </c>
      <c r="R53" s="34" t="s">
        <v>191</v>
      </c>
      <c r="S53" s="55" t="s">
        <v>191</v>
      </c>
      <c r="T53" s="37" t="s">
        <v>11</v>
      </c>
      <c r="U53" s="7" t="s">
        <v>12</v>
      </c>
    </row>
    <row r="54" spans="1:17" ht="51" customHeight="1">
      <c r="A54" s="33">
        <v>8</v>
      </c>
      <c r="B54" s="9" t="s">
        <v>116</v>
      </c>
      <c r="C54" s="19" t="s">
        <v>117</v>
      </c>
      <c r="D54" s="12">
        <v>5000</v>
      </c>
      <c r="E54" s="11">
        <f t="shared" si="1"/>
        <v>59000</v>
      </c>
      <c r="F54" s="15" t="s">
        <v>19</v>
      </c>
      <c r="G54" s="13"/>
      <c r="H54" s="13"/>
      <c r="I54" s="13"/>
      <c r="J54" s="14"/>
      <c r="K54" s="16" t="s">
        <v>118</v>
      </c>
      <c r="L54" s="13" t="s">
        <v>119</v>
      </c>
      <c r="M54" s="13" t="s">
        <v>120</v>
      </c>
      <c r="N54" s="13" t="s">
        <v>121</v>
      </c>
      <c r="O54" s="14">
        <v>0.9</v>
      </c>
      <c r="P54" s="19" t="s">
        <v>122</v>
      </c>
      <c r="Q54" s="12" t="s">
        <v>123</v>
      </c>
    </row>
    <row r="55" spans="1:17" ht="62.25" customHeight="1">
      <c r="A55" s="33">
        <v>8</v>
      </c>
      <c r="B55" s="9" t="s">
        <v>124</v>
      </c>
      <c r="C55" s="19" t="s">
        <v>117</v>
      </c>
      <c r="D55" s="12">
        <v>5000</v>
      </c>
      <c r="E55" s="11">
        <f t="shared" si="1"/>
        <v>65000</v>
      </c>
      <c r="F55" s="15" t="s">
        <v>79</v>
      </c>
      <c r="G55" s="13"/>
      <c r="H55" s="13"/>
      <c r="I55" s="13"/>
      <c r="J55" s="14"/>
      <c r="K55" s="16" t="s">
        <v>118</v>
      </c>
      <c r="L55" s="13" t="s">
        <v>125</v>
      </c>
      <c r="M55" s="13" t="s">
        <v>120</v>
      </c>
      <c r="N55" s="13" t="s">
        <v>126</v>
      </c>
      <c r="O55" s="14">
        <v>0.9</v>
      </c>
      <c r="P55" s="16" t="s">
        <v>127</v>
      </c>
      <c r="Q55" s="12" t="s">
        <v>123</v>
      </c>
    </row>
    <row r="56" spans="1:17" ht="51.75" customHeight="1">
      <c r="A56" s="33">
        <v>8</v>
      </c>
      <c r="B56" s="9" t="s">
        <v>128</v>
      </c>
      <c r="C56" s="19" t="s">
        <v>129</v>
      </c>
      <c r="D56" s="12">
        <v>5000</v>
      </c>
      <c r="E56" s="11">
        <f t="shared" si="1"/>
        <v>55000</v>
      </c>
      <c r="F56" s="15" t="s">
        <v>79</v>
      </c>
      <c r="G56" s="13"/>
      <c r="H56" s="13"/>
      <c r="I56" s="13"/>
      <c r="J56" s="14"/>
      <c r="K56" s="16" t="s">
        <v>130</v>
      </c>
      <c r="L56" s="13" t="s">
        <v>125</v>
      </c>
      <c r="M56" s="13" t="s">
        <v>131</v>
      </c>
      <c r="N56" s="13" t="s">
        <v>132</v>
      </c>
      <c r="O56" s="14">
        <v>0.9</v>
      </c>
      <c r="P56" s="16" t="s">
        <v>133</v>
      </c>
      <c r="Q56" s="12" t="s">
        <v>123</v>
      </c>
    </row>
    <row r="57" spans="1:20" ht="37.5" customHeight="1">
      <c r="A57" s="33">
        <v>8</v>
      </c>
      <c r="B57" s="27" t="s">
        <v>166</v>
      </c>
      <c r="C57" s="40" t="s">
        <v>176</v>
      </c>
      <c r="D57" s="12">
        <v>5000</v>
      </c>
      <c r="E57" s="11">
        <f t="shared" si="1"/>
        <v>41000</v>
      </c>
      <c r="F57" s="30" t="s">
        <v>19</v>
      </c>
      <c r="G57" s="28"/>
      <c r="H57" s="28"/>
      <c r="I57" s="28"/>
      <c r="J57" s="29"/>
      <c r="K57" s="42" t="s">
        <v>200</v>
      </c>
      <c r="L57" s="28">
        <v>10</v>
      </c>
      <c r="M57" s="28">
        <v>31</v>
      </c>
      <c r="N57" s="28">
        <v>149</v>
      </c>
      <c r="O57" s="29">
        <v>0.9</v>
      </c>
      <c r="P57" s="16" t="s">
        <v>155</v>
      </c>
      <c r="Q57" s="16" t="s">
        <v>156</v>
      </c>
      <c r="R57" s="36" t="s">
        <v>174</v>
      </c>
      <c r="S57" s="56">
        <v>1028006</v>
      </c>
      <c r="T57" s="31">
        <v>3.99</v>
      </c>
    </row>
    <row r="58" spans="1:20" ht="54" customHeight="1">
      <c r="A58" s="33">
        <v>8</v>
      </c>
      <c r="B58" s="27" t="s">
        <v>157</v>
      </c>
      <c r="C58" s="40" t="s">
        <v>176</v>
      </c>
      <c r="D58" s="12">
        <v>5000</v>
      </c>
      <c r="E58" s="11">
        <f t="shared" si="1"/>
        <v>42000</v>
      </c>
      <c r="F58" s="30" t="s">
        <v>19</v>
      </c>
      <c r="G58" s="28"/>
      <c r="H58" s="28"/>
      <c r="I58" s="28"/>
      <c r="J58" s="29"/>
      <c r="K58" s="42" t="s">
        <v>200</v>
      </c>
      <c r="L58" s="28">
        <v>10</v>
      </c>
      <c r="M58" s="28">
        <v>31</v>
      </c>
      <c r="N58" s="28">
        <v>151</v>
      </c>
      <c r="O58" s="29">
        <v>0.9</v>
      </c>
      <c r="P58" s="16" t="s">
        <v>158</v>
      </c>
      <c r="Q58" s="16" t="s">
        <v>159</v>
      </c>
      <c r="R58" s="36" t="s">
        <v>174</v>
      </c>
      <c r="S58" s="56">
        <v>1028014</v>
      </c>
      <c r="T58" s="31">
        <v>3.99</v>
      </c>
    </row>
    <row r="59" spans="1:20" ht="46.5" customHeight="1">
      <c r="A59" s="33">
        <v>8</v>
      </c>
      <c r="B59" s="27" t="s">
        <v>160</v>
      </c>
      <c r="C59" s="40" t="s">
        <v>176</v>
      </c>
      <c r="D59" s="12">
        <v>5000</v>
      </c>
      <c r="E59" s="11">
        <f t="shared" si="1"/>
        <v>46000</v>
      </c>
      <c r="F59" s="30" t="s">
        <v>19</v>
      </c>
      <c r="G59" s="28"/>
      <c r="H59" s="28"/>
      <c r="I59" s="28"/>
      <c r="J59" s="29"/>
      <c r="K59" s="42" t="s">
        <v>200</v>
      </c>
      <c r="L59" s="28">
        <v>10</v>
      </c>
      <c r="M59" s="28">
        <v>31</v>
      </c>
      <c r="N59" s="28">
        <v>166</v>
      </c>
      <c r="O59" s="29">
        <v>0.9</v>
      </c>
      <c r="P59" s="16" t="s">
        <v>161</v>
      </c>
      <c r="Q59" s="16" t="s">
        <v>162</v>
      </c>
      <c r="R59" s="36" t="s">
        <v>174</v>
      </c>
      <c r="S59" s="56">
        <v>1028022</v>
      </c>
      <c r="T59" s="31">
        <v>3.99</v>
      </c>
    </row>
    <row r="60" spans="1:20" ht="45.75" customHeight="1">
      <c r="A60" s="33">
        <v>8</v>
      </c>
      <c r="B60" s="27" t="s">
        <v>163</v>
      </c>
      <c r="C60" s="40" t="s">
        <v>176</v>
      </c>
      <c r="D60" s="12">
        <v>5000</v>
      </c>
      <c r="E60" s="11">
        <f t="shared" si="1"/>
        <v>42000</v>
      </c>
      <c r="F60" s="30" t="s">
        <v>19</v>
      </c>
      <c r="G60" s="28"/>
      <c r="H60" s="28"/>
      <c r="I60" s="28"/>
      <c r="J60" s="29"/>
      <c r="K60" s="42" t="s">
        <v>200</v>
      </c>
      <c r="L60" s="28">
        <v>10</v>
      </c>
      <c r="M60" s="28">
        <v>31</v>
      </c>
      <c r="N60" s="28">
        <v>151</v>
      </c>
      <c r="O60" s="29">
        <v>0.9</v>
      </c>
      <c r="P60" s="16" t="s">
        <v>164</v>
      </c>
      <c r="Q60" s="16" t="s">
        <v>165</v>
      </c>
      <c r="R60" s="36" t="s">
        <v>174</v>
      </c>
      <c r="S60" s="56">
        <v>1028030</v>
      </c>
      <c r="T60" s="31">
        <v>3.99</v>
      </c>
    </row>
    <row r="61" spans="1:21" ht="57.75" customHeight="1">
      <c r="A61" s="33">
        <v>9</v>
      </c>
      <c r="B61" s="2" t="s">
        <v>0</v>
      </c>
      <c r="C61" s="6" t="s">
        <v>1</v>
      </c>
      <c r="D61" s="1" t="s">
        <v>231</v>
      </c>
      <c r="E61" s="2" t="s">
        <v>2</v>
      </c>
      <c r="F61" s="6" t="s">
        <v>8</v>
      </c>
      <c r="G61" s="4"/>
      <c r="H61" s="4"/>
      <c r="I61" s="4"/>
      <c r="J61" s="5"/>
      <c r="K61" s="3" t="s">
        <v>3</v>
      </c>
      <c r="L61" s="4" t="s">
        <v>4</v>
      </c>
      <c r="M61" s="4" t="s">
        <v>5</v>
      </c>
      <c r="N61" s="4" t="s">
        <v>6</v>
      </c>
      <c r="O61" s="5" t="s">
        <v>7</v>
      </c>
      <c r="P61" s="6" t="s">
        <v>168</v>
      </c>
      <c r="Q61" s="6" t="s">
        <v>10</v>
      </c>
      <c r="R61" s="34" t="s">
        <v>191</v>
      </c>
      <c r="S61" s="55" t="s">
        <v>191</v>
      </c>
      <c r="T61" s="37" t="s">
        <v>11</v>
      </c>
      <c r="U61" s="7" t="s">
        <v>12</v>
      </c>
    </row>
    <row r="62" spans="1:17" ht="58.5" customHeight="1">
      <c r="A62" s="33">
        <v>9</v>
      </c>
      <c r="B62" s="9" t="s">
        <v>134</v>
      </c>
      <c r="C62" s="19" t="s">
        <v>135</v>
      </c>
      <c r="D62" s="12">
        <v>5000</v>
      </c>
      <c r="E62" s="11">
        <f t="shared" si="1"/>
        <v>97000</v>
      </c>
      <c r="F62" s="15" t="s">
        <v>139</v>
      </c>
      <c r="G62" s="13"/>
      <c r="H62" s="13"/>
      <c r="I62" s="13"/>
      <c r="J62" s="14"/>
      <c r="K62" s="16" t="s">
        <v>136</v>
      </c>
      <c r="L62" s="13" t="s">
        <v>35</v>
      </c>
      <c r="M62" s="13" t="s">
        <v>137</v>
      </c>
      <c r="N62" s="13" t="s">
        <v>138</v>
      </c>
      <c r="O62" s="14">
        <v>0.9</v>
      </c>
      <c r="P62" s="16" t="s">
        <v>140</v>
      </c>
      <c r="Q62" s="12" t="s">
        <v>88</v>
      </c>
    </row>
    <row r="63" spans="1:17" ht="54" customHeight="1">
      <c r="A63" s="33">
        <v>9</v>
      </c>
      <c r="B63" s="9" t="s">
        <v>141</v>
      </c>
      <c r="C63" s="19" t="s">
        <v>135</v>
      </c>
      <c r="D63" s="12">
        <v>5000</v>
      </c>
      <c r="E63" s="11">
        <f t="shared" si="1"/>
        <v>176000</v>
      </c>
      <c r="F63" s="15" t="s">
        <v>19</v>
      </c>
      <c r="G63" s="13"/>
      <c r="H63" s="13"/>
      <c r="I63" s="13"/>
      <c r="J63" s="14"/>
      <c r="K63" s="16" t="s">
        <v>136</v>
      </c>
      <c r="L63" s="13" t="s">
        <v>36</v>
      </c>
      <c r="M63" s="13" t="s">
        <v>63</v>
      </c>
      <c r="N63" s="13" t="s">
        <v>142</v>
      </c>
      <c r="O63" s="14">
        <v>0.97</v>
      </c>
      <c r="P63" s="16" t="s">
        <v>143</v>
      </c>
      <c r="Q63" s="12" t="s">
        <v>24</v>
      </c>
    </row>
    <row r="64" spans="1:17" ht="67.5" customHeight="1">
      <c r="A64" s="33">
        <v>9</v>
      </c>
      <c r="B64" s="9" t="s">
        <v>144</v>
      </c>
      <c r="C64" s="19" t="s">
        <v>145</v>
      </c>
      <c r="D64" s="12">
        <v>5000</v>
      </c>
      <c r="E64" s="11">
        <f t="shared" si="1"/>
        <v>116000</v>
      </c>
      <c r="F64" s="15" t="s">
        <v>19</v>
      </c>
      <c r="G64" s="13"/>
      <c r="H64" s="13"/>
      <c r="I64" s="13"/>
      <c r="J64" s="14"/>
      <c r="K64" s="16" t="s">
        <v>146</v>
      </c>
      <c r="L64" s="13" t="s">
        <v>100</v>
      </c>
      <c r="M64" s="13" t="s">
        <v>63</v>
      </c>
      <c r="N64" s="13" t="s">
        <v>147</v>
      </c>
      <c r="O64" s="14">
        <v>0.9</v>
      </c>
      <c r="P64" s="16" t="s">
        <v>190</v>
      </c>
      <c r="Q64" s="12" t="s">
        <v>24</v>
      </c>
    </row>
    <row r="65" spans="1:20" ht="51" customHeight="1">
      <c r="A65" s="33">
        <v>9</v>
      </c>
      <c r="B65" s="27" t="s">
        <v>148</v>
      </c>
      <c r="C65" s="40" t="s">
        <v>135</v>
      </c>
      <c r="D65" s="12">
        <v>5000</v>
      </c>
      <c r="E65" s="11">
        <f t="shared" si="1"/>
        <v>97000</v>
      </c>
      <c r="F65" s="30" t="s">
        <v>19</v>
      </c>
      <c r="G65" s="28"/>
      <c r="H65" s="28"/>
      <c r="I65" s="28"/>
      <c r="J65" s="29"/>
      <c r="K65" s="42" t="s">
        <v>136</v>
      </c>
      <c r="L65" s="28">
        <v>9</v>
      </c>
      <c r="M65" s="28">
        <v>31</v>
      </c>
      <c r="N65" s="28">
        <v>388</v>
      </c>
      <c r="O65" s="29">
        <v>0.9</v>
      </c>
      <c r="P65" s="16" t="s">
        <v>149</v>
      </c>
      <c r="Q65" s="16" t="s">
        <v>150</v>
      </c>
      <c r="R65" s="36" t="s">
        <v>151</v>
      </c>
      <c r="S65" s="56">
        <v>6602213</v>
      </c>
      <c r="T65" s="31">
        <v>7.5</v>
      </c>
    </row>
    <row r="66" spans="1:20" ht="55.5" customHeight="1">
      <c r="A66" s="33">
        <v>9</v>
      </c>
      <c r="B66" s="27" t="s">
        <v>152</v>
      </c>
      <c r="C66" s="40" t="s">
        <v>177</v>
      </c>
      <c r="D66" s="12">
        <v>5000</v>
      </c>
      <c r="E66" s="11">
        <f t="shared" si="1"/>
        <v>194000</v>
      </c>
      <c r="F66" s="30" t="s">
        <v>19</v>
      </c>
      <c r="G66" s="28"/>
      <c r="H66" s="28"/>
      <c r="I66" s="28"/>
      <c r="J66" s="29"/>
      <c r="K66" s="42" t="s">
        <v>201</v>
      </c>
      <c r="L66" s="28">
        <v>12</v>
      </c>
      <c r="M66" s="28">
        <v>42</v>
      </c>
      <c r="N66" s="28">
        <v>428</v>
      </c>
      <c r="O66" s="29">
        <v>0.9</v>
      </c>
      <c r="P66" s="16" t="s">
        <v>153</v>
      </c>
      <c r="Q66" s="16" t="s">
        <v>154</v>
      </c>
      <c r="R66" s="36" t="s">
        <v>174</v>
      </c>
      <c r="S66" s="56">
        <v>9781587</v>
      </c>
      <c r="T66" s="31">
        <v>14</v>
      </c>
    </row>
  </sheetData>
  <autoFilter ref="A4:V66"/>
  <printOptions/>
  <pageMargins left="0.75" right="0.75" top="1" bottom="1" header="0.512" footer="0.512"/>
  <pageSetup horizontalDpi="300" verticalDpi="300" orientation="landscape" paperSize="9" r:id="rId1"/>
  <headerFooter alignWithMargins="0">
    <oddFooter>&amp;L&amp;D　&amp;T&amp;C&amp;P／&amp;N&amp;R&amp;F　&amp;A</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ＳＥＧ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fakio</dc:creator>
  <cp:keywords/>
  <dc:description/>
  <cp:lastModifiedBy>fakio</cp:lastModifiedBy>
  <cp:lastPrinted>2001-11-22T07:14:07Z</cp:lastPrinted>
  <dcterms:created xsi:type="dcterms:W3CDTF">2001-11-17T11:53:20Z</dcterms:created>
  <dcterms:modified xsi:type="dcterms:W3CDTF">2002-03-31T15:49:11Z</dcterms:modified>
  <cp:category/>
  <cp:version/>
  <cp:contentType/>
  <cp:contentStatus/>
</cp:coreProperties>
</file>